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<sst xmlns="http://schemas.openxmlformats.org/spreadsheetml/2006/main" count="33" uniqueCount="33">
  <si>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</si>
  <si>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TVA140</t>
  </si>
  <si>
    <t xml:space="preserve">m²</t>
  </si>
  <si>
    <t xml:space="preserve">Conduit de laine minérale.</t>
  </si>
  <si>
    <r>
      <rPr>
        <sz val="8.25"/>
        <color rgb="FF000000"/>
        <rFont val="Arial"/>
        <family val="2"/>
      </rPr>
      <t xml:space="preserve">Conduit rectangulaire pour la distribution d'air climatisé formé par panneau rigide en laine de verre Ursa Air P8858 Zero "URSA FRANCE SAS", selon NF EN 13162, recouvert avec un complexe kraft aluminium renforcé sur sa face extérieure et avec un tissu absorbant acoustique de couleur noire, sur sa face intérieure, aux bords larges taillés, de 25 mm d'épaisseur, résistance thermique 0,75 m²K/W, conductivité thermique 0,033 W/(mK). Comprend les coudes, les dérivations, les piquages, les supports métalliques galvanisés, les éléments de fixation, scellage des tronçons et des unions avec bande autoadhésive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</si>
  <si>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</si>
  <si>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</si>
  <si>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</si>
  <si>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</si>
  <si>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</si>
  <si>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</si>
  <si>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mt42cou010a</t>
  </si>
  <si>
    <t xml:space="preserve">Panneau rigide en laine de verre Ursa Air P8858 Zero "URSA FRANCE SAS", selon NF EN 13162, recouvert avec un complexe kraft aluminium renforcé sur sa face extérieure et avec un tissu absorbant acoustique de couleur noire, sur sa face intérieure, aux bords larges taillés, de 25 mm d'épaisseur, pour la formation de conduits autoportants pour la distribution d'air en climatisation, résistance thermique 0,75 m²K/W, conductivité thermique 0,033 W/(mK), Euroclasse B-s1, d0 de réaction au feu, avec code de désignation MW-NF EN 13162-T5.</t>
  </si>
  <si>
    <t xml:space="preserve">m²</t>
  </si>
  <si>
    <t xml:space="preserve">mt42con020</t>
  </si>
  <si>
    <t xml:space="preserve">Bande autoadhésive en aluminium, de 50 microns d'épaisseur et 65 mm de largeur, à base de résines acryliques, pour le scellage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</si>
  <si>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</si>
  <si>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</si>
  <si>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</si>
  <si>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</si>
  <si>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</si>
  <si>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</si>
  <si>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</si>
  <si>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</si>
  <si>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</si>
  <si>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</si>
  <si>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</si>
  <si>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</si>
  <si>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</si>
  <si>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Coûts directs complémentaires</t>
  </si>
  <si>
    <t xml:space="preserve">%</t>
  </si>
  <si>
    <t xml:space="preserve">Coût d'entretien décennal: 9,01€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</si>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</sst>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1.150000</v>
      </c>
      <c r="F9" s="11" t="s">
        <v>13</v>
      </c>
      <c r="G9" s="13">
        <v>13.770000</v>
      </c>
      <c r="H9" s="13">
        <f ca="1">ROUND(INDIRECT(ADDRESS(ROW()+(0), COLUMN()+(-3), 1))*INDIRECT(ADDRESS(ROW()+(0), COLUMN()+(-1), 1)), 2)</f>
        <v>15.840000</v>
      </c>
    </row>
    <row r="10" spans="1:8" ht="24.00" thickBot="1" customHeight="1">
      <c r="A10" s="14" t="s">
        <v>14</v>
      </c>
      <c r="B10" s="14"/>
      <c r="C10" s="14" t="s">
        <v>15</v>
      </c>
      <c r="D10" s="14"/>
      <c r="E10" s="15">
        <v>1.500000</v>
      </c>
      <c r="F10" s="16" t="s">
        <v>16</v>
      </c>
      <c r="G10" s="17">
        <v>0.190000</v>
      </c>
      <c r="H10" s="17">
        <f ca="1">ROUND(INDIRECT(ADDRESS(ROW()+(0), COLUMN()+(-3), 1))*INDIRECT(ADDRESS(ROW()+(0), COLUMN()+(-1), 1)), 2)</f>
        <v>0.290000</v>
      </c>
    </row>
    <row r="11" spans="1:8" ht="24.00" thickBot="1" customHeight="1">
      <c r="A11" s="14" t="s">
        <v>17</v>
      </c>
      <c r="B11" s="14"/>
      <c r="C11" s="14" t="s">
        <v>18</v>
      </c>
      <c r="D11" s="14"/>
      <c r="E11" s="15">
        <v>0.500000</v>
      </c>
      <c r="F11" s="16" t="s">
        <v>19</v>
      </c>
      <c r="G11" s="17">
        <v>4.260000</v>
      </c>
      <c r="H11" s="17">
        <f ca="1">ROUND(INDIRECT(ADDRESS(ROW()+(0), COLUMN()+(-3), 1))*INDIRECT(ADDRESS(ROW()+(0), COLUMN()+(-1), 1)), 2)</f>
        <v>2.130000</v>
      </c>
    </row>
    <row r="12" spans="1:8" ht="24.00" thickBot="1" customHeight="1">
      <c r="A12" s="14" t="s">
        <v>20</v>
      </c>
      <c r="B12" s="14"/>
      <c r="C12" s="14" t="s">
        <v>21</v>
      </c>
      <c r="D12" s="14"/>
      <c r="E12" s="15">
        <v>0.100000</v>
      </c>
      <c r="F12" s="16" t="s">
        <v>22</v>
      </c>
      <c r="G12" s="17">
        <v>13.300000</v>
      </c>
      <c r="H12" s="17">
        <f ca="1">ROUND(INDIRECT(ADDRESS(ROW()+(0), COLUMN()+(-3), 1))*INDIRECT(ADDRESS(ROW()+(0), COLUMN()+(-1), 1)), 2)</f>
        <v>1.330000</v>
      </c>
    </row>
    <row r="13" spans="1:8" ht="13.50" thickBot="1" customHeight="1">
      <c r="A13" s="14" t="s">
        <v>23</v>
      </c>
      <c r="B13" s="14"/>
      <c r="C13" s="14" t="s">
        <v>24</v>
      </c>
      <c r="D13" s="14"/>
      <c r="E13" s="15">
        <v>0.379000</v>
      </c>
      <c r="F13" s="16" t="s">
        <v>25</v>
      </c>
      <c r="G13" s="17">
        <v>26.360000</v>
      </c>
      <c r="H13" s="17">
        <f ca="1">ROUND(INDIRECT(ADDRESS(ROW()+(0), COLUMN()+(-3), 1))*INDIRECT(ADDRESS(ROW()+(0), COLUMN()+(-1), 1)), 2)</f>
        <v>9.990000</v>
      </c>
    </row>
    <row r="14" spans="1:8" ht="13.50" thickBot="1" customHeight="1">
      <c r="A14" s="14" t="s">
        <v>26</v>
      </c>
      <c r="B14" s="14"/>
      <c r="C14" s="18" t="s">
        <v>27</v>
      </c>
      <c r="D14" s="18"/>
      <c r="E14" s="19">
        <v>0.379000</v>
      </c>
      <c r="F14" s="20" t="s">
        <v>28</v>
      </c>
      <c r="G14" s="21">
        <v>23.250000</v>
      </c>
      <c r="H14" s="21">
        <f ca="1">ROUND(INDIRECT(ADDRESS(ROW()+(0), COLUMN()+(-3), 1))*INDIRECT(ADDRESS(ROW()+(0), COLUMN()+(-1), 1)), 2)</f>
        <v>8.810000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38.390000</v>
      </c>
      <c r="H15" s="24">
        <f ca="1">ROUND(INDIRECT(ADDRESS(ROW()+(0), COLUMN()+(-3), 1))*INDIRECT(ADDRESS(ROW()+(0), COLUMN()+(-1), 1))/100, 2)</f>
        <v>0.770000</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39.160000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