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<sst xmlns="http://schemas.openxmlformats.org/spreadsheetml/2006/main" count="27" uniqueCount="27">
  <si>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</si>
  <si>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FIT010</t>
  </si>
  <si>
    <t xml:space="preserve">m²</t>
  </si>
  <si>
    <t xml:space="preserve">Isolation thermo-acoustique extérieure des conduits métalliques.</t>
  </si>
  <si>
    <r>
      <rPr>
        <sz val="8.25"/>
        <color rgb="FF000000"/>
        <rFont val="Arial"/>
        <family val="2"/>
      </rPr>
      <t xml:space="preserve">Isolation thermo-acoustique extérieure pour conduit métallique circulaire de climatisation, réalisé avec matelas en laine de verre, selon NF EN 13162, revêtu sur une de ses faces avec papier kraft aluminium qui agit comme pare-vapeur, de 50 mm d'épaisseur, résistance thermique 1,25 m²K/W, conductivité thermique 0,04 W/(mK), scellé et fixé avec bande autoadhésive en aluminium.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</si>
  <si>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</si>
  <si>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</si>
  <si>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</si>
  <si>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</si>
  <si>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</si>
  <si>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</si>
  <si>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mt42con140a</t>
  </si>
  <si>
    <t xml:space="preserve">Matelas en laine de verre, selon NF EN 13162, revêtu sur une de ses faces avec papier kraft aluminium qui agit comme pare-vapeur, de 50 mm d'épaisseur, résistance thermique 1,25 m²K/W, conductivité thermique 0,04 W/(mK), Euroclasse B-s1, d0 de réaction au feu, avec code de désignation MW-NF EN 13162-T1; pour l'isolation de conduits d'air en climatisation.</t>
  </si>
  <si>
    <t xml:space="preserve">m²</t>
  </si>
  <si>
    <t xml:space="preserve">mt42con020</t>
  </si>
  <si>
    <t xml:space="preserve">Bande autoadhésive en aluminium, de 50 microns d'épaisseur et 65 mm de largeur, à base de résines acryliques, pour le scellage et la fixation de l'isolation.</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</si>
  <si>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</si>
  <si>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</si>
  <si>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</si>
  <si>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</si>
  <si>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</si>
  <si>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</si>
  <si>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</si>
  <si>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</si>
  <si>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</si>
  <si>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0,46€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</si>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</sst>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1.100000</v>
      </c>
      <c r="F9" s="11" t="s">
        <v>13</v>
      </c>
      <c r="G9" s="13">
        <v>2.900000</v>
      </c>
      <c r="H9" s="13">
        <f ca="1">ROUND(INDIRECT(ADDRESS(ROW()+(0), COLUMN()+(-3), 1))*INDIRECT(ADDRESS(ROW()+(0), COLUMN()+(-1), 1)), 2)</f>
        <v>3.190000</v>
      </c>
    </row>
    <row r="10" spans="1:8" ht="24.00" thickBot="1" customHeight="1">
      <c r="A10" s="14" t="s">
        <v>14</v>
      </c>
      <c r="B10" s="14"/>
      <c r="C10" s="14" t="s">
        <v>15</v>
      </c>
      <c r="D10" s="14"/>
      <c r="E10" s="15">
        <v>1.500000</v>
      </c>
      <c r="F10" s="16" t="s">
        <v>16</v>
      </c>
      <c r="G10" s="17">
        <v>0.190000</v>
      </c>
      <c r="H10" s="17">
        <f ca="1">ROUND(INDIRECT(ADDRESS(ROW()+(0), COLUMN()+(-3), 1))*INDIRECT(ADDRESS(ROW()+(0), COLUMN()+(-1), 1)), 2)</f>
        <v>0.290000</v>
      </c>
    </row>
    <row r="11" spans="1:8" ht="13.50" thickBot="1" customHeight="1">
      <c r="A11" s="14" t="s">
        <v>17</v>
      </c>
      <c r="B11" s="14"/>
      <c r="C11" s="14" t="s">
        <v>18</v>
      </c>
      <c r="D11" s="14"/>
      <c r="E11" s="15">
        <v>0.110000</v>
      </c>
      <c r="F11" s="16" t="s">
        <v>19</v>
      </c>
      <c r="G11" s="17">
        <v>26.360000</v>
      </c>
      <c r="H11" s="17">
        <f ca="1">ROUND(INDIRECT(ADDRESS(ROW()+(0), COLUMN()+(-3), 1))*INDIRECT(ADDRESS(ROW()+(0), COLUMN()+(-1), 1)), 2)</f>
        <v>2.900000</v>
      </c>
    </row>
    <row r="12" spans="1:8" ht="13.50" thickBot="1" customHeight="1">
      <c r="A12" s="14" t="s">
        <v>20</v>
      </c>
      <c r="B12" s="14"/>
      <c r="C12" s="18" t="s">
        <v>21</v>
      </c>
      <c r="D12" s="18"/>
      <c r="E12" s="19">
        <v>0.110000</v>
      </c>
      <c r="F12" s="20" t="s">
        <v>22</v>
      </c>
      <c r="G12" s="21">
        <v>23.250000</v>
      </c>
      <c r="H12" s="21">
        <f ca="1">ROUND(INDIRECT(ADDRESS(ROW()+(0), COLUMN()+(-3), 1))*INDIRECT(ADDRESS(ROW()+(0), COLUMN()+(-1), 1)), 2)</f>
        <v>2.560000</v>
      </c>
    </row>
    <row r="13" spans="1:8" ht="13.50" thickBot="1" customHeight="1">
      <c r="A13" s="18"/>
      <c r="B13" s="18"/>
      <c r="C13" s="5" t="s">
        <v>23</v>
      </c>
      <c r="D13" s="5"/>
      <c r="E13" s="22">
        <v>2.000000</v>
      </c>
      <c r="F13" s="23" t="s">
        <v>24</v>
      </c>
      <c r="G13" s="24">
        <f ca="1">ROUND(SUM(INDIRECT(ADDRESS(ROW()+(-1), COLUMN()+(1), 1)),INDIRECT(ADDRESS(ROW()+(-2), COLUMN()+(1), 1)),INDIRECT(ADDRESS(ROW()+(-3), COLUMN()+(1), 1)),INDIRECT(ADDRESS(ROW()+(-4), COLUMN()+(1), 1))), 2)</f>
        <v>8.940000</v>
      </c>
      <c r="H13" s="24">
        <f ca="1">ROUND(INDIRECT(ADDRESS(ROW()+(0), COLUMN()+(-3), 1))*INDIRECT(ADDRESS(ROW()+(0), COLUMN()+(-1), 1))/100, 2)</f>
        <v>0.180000</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9.120000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