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<sst xmlns="http://schemas.openxmlformats.org/spreadsheetml/2006/main" count="78" uniqueCount="78">
  <si>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</si>
  <si>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ETH090</t>
  </si>
  <si>
    <t xml:space="preserve">m²</t>
  </si>
  <si>
    <t xml:space="preserve">Toiture terrasse chaude, inaccessible, végétalisée. Imperméabilisation avec des membranes de PVC.</t>
  </si>
  <si>
    <r>
      <rPr>
        <sz val="8.25"/>
        <color rgb="FF000000"/>
        <rFont val="Arial"/>
        <family val="2"/>
      </rPr>
      <t xml:space="preserve">Toiture terrasse chaude, inaccessible, végétalisée intensive, type inversée,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(150 g/m²); couche drainante et filtrante: 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l/(s·m); couche de protection: couche de terre végétale pour plantation de 25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</si>
  <si>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</si>
  <si>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</si>
  <si>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</si>
  <si>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</si>
  <si>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</si>
  <si>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</si>
  <si>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</si>
  <si>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</si>
  <si>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</si>
  <si>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</si>
  <si>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</si>
  <si>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</si>
  <si>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</si>
  <si>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</si>
  <si>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</si>
  <si>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</si>
  <si>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</si>
  <si>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</si>
  <si>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</si>
  <si>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</si>
  <si>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</si>
  <si>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</si>
  <si>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</si>
  <si>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</si>
  <si>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</si>
  <si>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</si>
  <si>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</si>
  <si>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</si>
  <si>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</si>
  <si>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</si>
  <si>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</si>
  <si>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</si>
  <si>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</si>
  <si>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</si>
  <si>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</si>
  <si>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</si>
  <si>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</si>
  <si>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superficielle de 150 g/m², selon NF EN 13252.</t>
  </si>
  <si>
    <t xml:space="preserve">m²</t>
  </si>
  <si>
    <t xml:space="preserve">mt14gdc010q</t>
  </si>
  <si>
    <t xml:space="preserve">Nappe drainante et filtrante à excroissances en polyéthylène haute densité (PEHD/HDPE), avec des excroissances de 8 mm de hauteur, avec géotextile en polypropylène incorporé, résistance à la compression 150 kN/m² selon NF EN ISO 604 et capacité de drainage 4,6 l/(s·m).</t>
  </si>
  <si>
    <t xml:space="preserve">m²</t>
  </si>
  <si>
    <t xml:space="preserve">mt01arj020</t>
  </si>
  <si>
    <t xml:space="preserve">Terre végétale pour plantation.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</si>
  <si>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</si>
  <si>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</si>
  <si>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</si>
  <si>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</si>
  <si>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</si>
  <si>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</si>
  <si>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</si>
  <si>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</si>
  <si>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</si>
  <si>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</si>
  <si>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</si>
  <si>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</si>
  <si>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</si>
  <si>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</si>
  <si>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</si>
  <si>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</si>
  <si>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</si>
  <si>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</si>
  <si>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</si>
  <si>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</si>
  <si>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</si>
  <si>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</si>
  <si>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</si>
  <si>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</si>
  <si>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</si>
  <si>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</si>
  <si>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</si>
  <si>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57,98€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</si>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</sst>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0.450000</v>
      </c>
      <c r="H19" s="17">
        <f ca="1">ROUND(INDIRECT(ADDRESS(ROW()+(0), COLUMN()+(-3), 1))*INDIRECT(ADDRESS(ROW()+(0), COLUMN()+(-1), 1)), 2)</f>
        <v>0.470000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1.050000</v>
      </c>
      <c r="F20" s="16" t="s">
        <v>46</v>
      </c>
      <c r="G20" s="17">
        <v>2.400000</v>
      </c>
      <c r="H20" s="17">
        <f ca="1">ROUND(INDIRECT(ADDRESS(ROW()+(0), COLUMN()+(-3), 1))*INDIRECT(ADDRESS(ROW()+(0), COLUMN()+(-1), 1)), 2)</f>
        <v>2.520000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0.250000</v>
      </c>
      <c r="F21" s="16" t="s">
        <v>49</v>
      </c>
      <c r="G21" s="17">
        <v>8.260000</v>
      </c>
      <c r="H21" s="17">
        <f ca="1">ROUND(INDIRECT(ADDRESS(ROW()+(0), COLUMN()+(-3), 1))*INDIRECT(ADDRESS(ROW()+(0), COLUMN()+(-1), 1)), 2)</f>
        <v>2.070000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0.099000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2.530000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0.320000</v>
      </c>
      <c r="F23" s="16" t="s">
        <v>55</v>
      </c>
      <c r="G23" s="17">
        <v>22.140000</v>
      </c>
      <c r="H23" s="17">
        <f ca="1">ROUND(INDIRECT(ADDRESS(ROW()+(0), COLUMN()+(-3), 1))*INDIRECT(ADDRESS(ROW()+(0), COLUMN()+(-1), 1)), 2)</f>
        <v>7.080000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0.221000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5.660000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0.221000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5.140000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0.055000</v>
      </c>
      <c r="F26" s="16" t="s">
        <v>64</v>
      </c>
      <c r="G26" s="17">
        <v>26.360000</v>
      </c>
      <c r="H26" s="17">
        <f ca="1">ROUND(INDIRECT(ADDRESS(ROW()+(0), COLUMN()+(-3), 1))*INDIRECT(ADDRESS(ROW()+(0), COLUMN()+(-1), 1)), 2)</f>
        <v>1.450000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0.055000</v>
      </c>
      <c r="F27" s="16" t="s">
        <v>67</v>
      </c>
      <c r="G27" s="17">
        <v>23.250000</v>
      </c>
      <c r="H27" s="17">
        <f ca="1">ROUND(INDIRECT(ADDRESS(ROW()+(0), COLUMN()+(-3), 1))*INDIRECT(ADDRESS(ROW()+(0), COLUMN()+(-1), 1)), 2)</f>
        <v>1.280000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0.133000</v>
      </c>
      <c r="F28" s="16" t="s">
        <v>70</v>
      </c>
      <c r="G28" s="17">
        <v>25.590000</v>
      </c>
      <c r="H28" s="17">
        <f ca="1">ROUND(INDIRECT(ADDRESS(ROW()+(0), COLUMN()+(-3), 1))*INDIRECT(ADDRESS(ROW()+(0), COLUMN()+(-1), 1)), 2)</f>
        <v>3.400000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0.133000</v>
      </c>
      <c r="F29" s="20" t="s">
        <v>73</v>
      </c>
      <c r="G29" s="21">
        <v>22.140000</v>
      </c>
      <c r="H29" s="21">
        <f ca="1">ROUND(INDIRECT(ADDRESS(ROW()+(0), COLUMN()+(-3), 1))*INDIRECT(ADDRESS(ROW()+(0), COLUMN()+(-1), 1)), 2)</f>
        <v>2.940000</v>
      </c>
    </row>
    <row r="30" spans="1:8" ht="13.50" thickBot="1" customHeight="1">
      <c r="A30" s="18"/>
      <c r="B30" s="18"/>
      <c r="C30" s="5" t="s">
        <v>74</v>
      </c>
      <c r="D30" s="5"/>
      <c r="E30" s="22">
        <v>2.000000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68.810000</v>
      </c>
      <c r="H30" s="24">
        <f ca="1">ROUND(INDIRECT(ADDRESS(ROW()+(0), COLUMN()+(-3), 1))*INDIRECT(ADDRESS(ROW()+(0), COLUMN()+(-1), 1))/100, 2)</f>
        <v>1.380000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70.190000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