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<sst xmlns="http://schemas.openxmlformats.org/spreadsheetml/2006/main" count="69" uniqueCount="69">
  <si>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</si>
  <si>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ETH050</t>
  </si>
  <si>
    <t xml:space="preserve">m²</t>
  </si>
  <si>
    <t xml:space="preserve">Toiture terrasse chaude, inaccessible, avec du gravier. Imperméabilisation avec des membranes de PVC.</t>
  </si>
  <si>
    <r>
      <rPr>
        <sz val="8.25"/>
        <color rgb="FF000000"/>
        <rFont val="Arial"/>
        <family val="2"/>
      </rPr>
      <t xml:space="preserve">Toiture terrasse chaude, inaccessible, avec du gravier, type inversée, pente de 1% à 5%, constituée de: forme de pentes: argile expansée, déversée à sec et consolidée à sa surface avec du lait de ciment, avec épaisseur moyenne de 10 cm, finition avec une couche de régularisation de mortier de ciment, industriel, M-5 de 4 cm d'épaisseur; couche séparatrice sous imperméabilisation: géotextile non tissé composé de fibres de polyester unies par aiguilletage, (300 g/m²); imperméabilisation monocouche non adhérée: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 Ursa XPS NIII L "URSA FRANCE SAS", à surface lisse et usinage latéral à feuillures mi-bois, de 30 mm d'épaisseur, résistance à la compression &gt;= 300 kPa; couche séparatrice sous protection: géotextile non tissé composé de fibres de polyester unies par aiguilletage, (200 g/m²); couche de protection: 10 cm de galet de 16 à 32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</si>
  <si>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</si>
  <si>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</si>
  <si>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</si>
  <si>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</si>
  <si>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</si>
  <si>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</si>
  <si>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</si>
  <si>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</si>
  <si>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</si>
  <si>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</si>
  <si>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</si>
  <si>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</si>
  <si>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</si>
  <si>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</si>
  <si>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</si>
  <si>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</si>
  <si>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</si>
  <si>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</si>
  <si>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</si>
  <si>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</si>
  <si>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</si>
  <si>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</si>
  <si>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</si>
  <si>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</si>
  <si>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</si>
  <si>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superficielle de 300 g/m², selon NF EN 13252.</t>
  </si>
  <si>
    <t xml:space="preserve">m²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</si>
  <si>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</si>
  <si>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</si>
  <si>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</si>
  <si>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mt15dan020b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</si>
  <si>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</si>
  <si>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</si>
  <si>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</si>
  <si>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</si>
  <si>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</si>
  <si>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</si>
  <si>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</si>
  <si>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</si>
  <si>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mt01arc010</t>
  </si>
  <si>
    <t xml:space="preserve">Galets de 16 à 32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</si>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</sst>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2.100000</v>
      </c>
      <c r="F15" s="16" t="s">
        <v>31</v>
      </c>
      <c r="G15" s="17">
        <v>0.980000</v>
      </c>
      <c r="H15" s="17">
        <f ca="1">ROUND(INDIRECT(ADDRESS(ROW()+(0), COLUMN()+(-3), 1))*INDIRECT(ADDRESS(ROW()+(0), COLUMN()+(-1), 1)), 2)</f>
        <v>2.060000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1.050000</v>
      </c>
      <c r="F16" s="16" t="s">
        <v>34</v>
      </c>
      <c r="G16" s="17">
        <v>7.300000</v>
      </c>
      <c r="H16" s="17">
        <f ca="1">ROUND(INDIRECT(ADDRESS(ROW()+(0), COLUMN()+(-3), 1))*INDIRECT(ADDRESS(ROW()+(0), COLUMN()+(-1), 1)), 2)</f>
        <v>7.670000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0.400000</v>
      </c>
      <c r="F17" s="16" t="s">
        <v>37</v>
      </c>
      <c r="G17" s="17">
        <v>2.800000</v>
      </c>
      <c r="H17" s="17">
        <f ca="1">ROUND(INDIRECT(ADDRESS(ROW()+(0), COLUMN()+(-3), 1))*INDIRECT(ADDRESS(ROW()+(0), COLUMN()+(-1), 1)), 2)</f>
        <v>1.120000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1.050000</v>
      </c>
      <c r="F18" s="16" t="s">
        <v>40</v>
      </c>
      <c r="G18" s="17">
        <v>5.460000</v>
      </c>
      <c r="H18" s="17">
        <f ca="1">ROUND(INDIRECT(ADDRESS(ROW()+(0), COLUMN()+(-3), 1))*INDIRECT(ADDRESS(ROW()+(0), COLUMN()+(-1), 1)), 2)</f>
        <v>5.730000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1.050000</v>
      </c>
      <c r="F19" s="16" t="s">
        <v>43</v>
      </c>
      <c r="G19" s="17">
        <v>0.570000</v>
      </c>
      <c r="H19" s="17">
        <f ca="1">ROUND(INDIRECT(ADDRESS(ROW()+(0), COLUMN()+(-3), 1))*INDIRECT(ADDRESS(ROW()+(0), COLUMN()+(-1), 1)), 2)</f>
        <v>0.600000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0.180000</v>
      </c>
      <c r="F20" s="16" t="s">
        <v>46</v>
      </c>
      <c r="G20" s="17">
        <v>28.000000</v>
      </c>
      <c r="H20" s="17">
        <f ca="1">ROUND(INDIRECT(ADDRESS(ROW()+(0), COLUMN()+(-3), 1))*INDIRECT(ADDRESS(ROW()+(0), COLUMN()+(-1), 1)), 2)</f>
        <v>5.040000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0.265000</v>
      </c>
      <c r="F21" s="16" t="s">
        <v>49</v>
      </c>
      <c r="G21" s="17">
        <v>25.590000</v>
      </c>
      <c r="H21" s="17">
        <f ca="1">ROUND(INDIRECT(ADDRESS(ROW()+(0), COLUMN()+(-3), 1))*INDIRECT(ADDRESS(ROW()+(0), COLUMN()+(-1), 1)), 2)</f>
        <v>6.780000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0.486000</v>
      </c>
      <c r="F22" s="16" t="s">
        <v>52</v>
      </c>
      <c r="G22" s="17">
        <v>22.140000</v>
      </c>
      <c r="H22" s="17">
        <f ca="1">ROUND(INDIRECT(ADDRESS(ROW()+(0), COLUMN()+(-3), 1))*INDIRECT(ADDRESS(ROW()+(0), COLUMN()+(-1), 1)), 2)</f>
        <v>10.760000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0.199000</v>
      </c>
      <c r="F23" s="16" t="s">
        <v>55</v>
      </c>
      <c r="G23" s="17">
        <v>25.590000</v>
      </c>
      <c r="H23" s="17">
        <f ca="1">ROUND(INDIRECT(ADDRESS(ROW()+(0), COLUMN()+(-3), 1))*INDIRECT(ADDRESS(ROW()+(0), COLUMN()+(-1), 1)), 2)</f>
        <v>5.090000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0.199000</v>
      </c>
      <c r="F24" s="16" t="s">
        <v>58</v>
      </c>
      <c r="G24" s="17">
        <v>23.250000</v>
      </c>
      <c r="H24" s="17">
        <f ca="1">ROUND(INDIRECT(ADDRESS(ROW()+(0), COLUMN()+(-3), 1))*INDIRECT(ADDRESS(ROW()+(0), COLUMN()+(-1), 1)), 2)</f>
        <v>4.630000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0.055000</v>
      </c>
      <c r="F25" s="16" t="s">
        <v>61</v>
      </c>
      <c r="G25" s="17">
        <v>26.360000</v>
      </c>
      <c r="H25" s="17">
        <f ca="1">ROUND(INDIRECT(ADDRESS(ROW()+(0), COLUMN()+(-3), 1))*INDIRECT(ADDRESS(ROW()+(0), COLUMN()+(-1), 1)), 2)</f>
        <v>1.450000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0.055000</v>
      </c>
      <c r="F26" s="20" t="s">
        <v>64</v>
      </c>
      <c r="G26" s="21">
        <v>23.250000</v>
      </c>
      <c r="H26" s="21">
        <f ca="1">ROUND(INDIRECT(ADDRESS(ROW()+(0), COLUMN()+(-3), 1))*INDIRECT(ADDRESS(ROW()+(0), COLUMN()+(-1), 1)), 2)</f>
        <v>1.280000</v>
      </c>
    </row>
    <row r="27" spans="1:8" ht="13.50" thickBot="1" customHeight="1">
      <c r="A27" s="18"/>
      <c r="B27" s="18"/>
      <c r="C27" s="5" t="s">
        <v>65</v>
      </c>
      <c r="D27" s="5"/>
      <c r="E27" s="22">
        <v>2.000000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69.900000</v>
      </c>
      <c r="H27" s="24">
        <f ca="1">ROUND(INDIRECT(ADDRESS(ROW()+(0), COLUMN()+(-3), 1))*INDIRECT(ADDRESS(ROW()+(0), COLUMN()+(-1), 1))/100, 2)</f>
        <v>1.400000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71.300000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