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<sst xmlns="http://schemas.openxmlformats.org/spreadsheetml/2006/main" count="63" uniqueCount="63">
  <si>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</si>
  <si>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ETH030</t>
  </si>
  <si>
    <t xml:space="preserve">m²</t>
  </si>
  <si>
    <t xml:space="preserve">Toiture terrasse chaude, inaccessible, avec du gravier. Imperméabilisation avec des membranes asphaltiques.</t>
  </si>
  <si>
    <r>
      <rPr>
        <sz val="8.25"/>
        <color rgb="FF000000"/>
        <rFont val="Arial"/>
        <family val="2"/>
      </rPr>
      <t xml:space="preserve">Toiture terrasse chaude, inaccessible, avec du gravier, type conventionnelle,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en mousse de polyisocyanurate soudable, de 40 mm d'épaisseur; imperméabilisation monocouche adhérée: écran de bitume modifié avec un élastomère SBS, LBM(SBS)-40-FP, totalement adhérée avec un chalumeau; couche séparatrice sous protection: géotextile non tissé composé de fibres de polyester unies par aiguilletage, (200 g/m²); couche de protection: 10 cm de galet de 16 à 32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</si>
  <si>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</si>
  <si>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</si>
  <si>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</si>
  <si>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</si>
  <si>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</si>
  <si>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</si>
  <si>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</si>
  <si>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</si>
  <si>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</si>
  <si>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</si>
  <si>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</si>
  <si>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</si>
  <si>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</si>
  <si>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</si>
  <si>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</si>
  <si>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</si>
  <si>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</si>
  <si>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</si>
  <si>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</si>
  <si>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</si>
  <si>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</si>
  <si>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</si>
  <si>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</si>
  <si>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</si>
  <si>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mt16pol020a</t>
  </si>
  <si>
    <t xml:space="preserve">Panneau en mousse de polyisocyanurate soudable, de 40 mm d'épaisseur, résistance thermique 1,53 m²K/W, conductivité thermique 0,026 W/(mK), protégé en partie supérieure avec voile de verre avec finition bitumineuse et en partie inférieure avec voile de verre.</t>
  </si>
  <si>
    <t xml:space="preserve">m²</t>
  </si>
  <si>
    <t xml:space="preserve">mt14lba010g</t>
  </si>
  <si>
    <t xml:space="preserve">Écran de bitume modifié avec un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</si>
  <si>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</si>
  <si>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</si>
  <si>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</si>
  <si>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</si>
  <si>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mt01arc010</t>
  </si>
  <si>
    <t xml:space="preserve">Galets de 16 à 32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</si>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</sst>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1.050000</v>
      </c>
      <c r="F15" s="16" t="s">
        <v>31</v>
      </c>
      <c r="G15" s="17">
        <v>13.260000</v>
      </c>
      <c r="H15" s="17">
        <f ca="1">ROUND(INDIRECT(ADDRESS(ROW()+(0), COLUMN()+(-3), 1))*INDIRECT(ADDRESS(ROW()+(0), COLUMN()+(-1), 1)), 2)</f>
        <v>13.920000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1.100000</v>
      </c>
      <c r="F16" s="16" t="s">
        <v>34</v>
      </c>
      <c r="G16" s="17">
        <v>6.380000</v>
      </c>
      <c r="H16" s="17">
        <f ca="1">ROUND(INDIRECT(ADDRESS(ROW()+(0), COLUMN()+(-3), 1))*INDIRECT(ADDRESS(ROW()+(0), COLUMN()+(-1), 1)), 2)</f>
        <v>7.020000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0.180000</v>
      </c>
      <c r="F18" s="16" t="s">
        <v>40</v>
      </c>
      <c r="G18" s="17">
        <v>28.000000</v>
      </c>
      <c r="H18" s="17">
        <f ca="1">ROUND(INDIRECT(ADDRESS(ROW()+(0), COLUMN()+(-3), 1))*INDIRECT(ADDRESS(ROW()+(0), COLUMN()+(-1), 1)), 2)</f>
        <v>5.040000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0.265000</v>
      </c>
      <c r="F19" s="16" t="s">
        <v>43</v>
      </c>
      <c r="G19" s="17">
        <v>25.590000</v>
      </c>
      <c r="H19" s="17">
        <f ca="1">ROUND(INDIRECT(ADDRESS(ROW()+(0), COLUMN()+(-3), 1))*INDIRECT(ADDRESS(ROW()+(0), COLUMN()+(-1), 1)), 2)</f>
        <v>6.780000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0.486000</v>
      </c>
      <c r="F20" s="16" t="s">
        <v>46</v>
      </c>
      <c r="G20" s="17">
        <v>22.140000</v>
      </c>
      <c r="H20" s="17">
        <f ca="1">ROUND(INDIRECT(ADDRESS(ROW()+(0), COLUMN()+(-3), 1))*INDIRECT(ADDRESS(ROW()+(0), COLUMN()+(-1), 1)), 2)</f>
        <v>10.760000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0.133000</v>
      </c>
      <c r="F21" s="16" t="s">
        <v>49</v>
      </c>
      <c r="G21" s="17">
        <v>25.590000</v>
      </c>
      <c r="H21" s="17">
        <f ca="1">ROUND(INDIRECT(ADDRESS(ROW()+(0), COLUMN()+(-3), 1))*INDIRECT(ADDRESS(ROW()+(0), COLUMN()+(-1), 1)), 2)</f>
        <v>3.400000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0.133000</v>
      </c>
      <c r="F22" s="16" t="s">
        <v>52</v>
      </c>
      <c r="G22" s="17">
        <v>23.250000</v>
      </c>
      <c r="H22" s="17">
        <f ca="1">ROUND(INDIRECT(ADDRESS(ROW()+(0), COLUMN()+(-3), 1))*INDIRECT(ADDRESS(ROW()+(0), COLUMN()+(-1), 1)), 2)</f>
        <v>3.090000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0.055000</v>
      </c>
      <c r="F23" s="16" t="s">
        <v>55</v>
      </c>
      <c r="G23" s="17">
        <v>26.360000</v>
      </c>
      <c r="H23" s="17">
        <f ca="1">ROUND(INDIRECT(ADDRESS(ROW()+(0), COLUMN()+(-3), 1))*INDIRECT(ADDRESS(ROW()+(0), COLUMN()+(-1), 1)), 2)</f>
        <v>1.450000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0.055000</v>
      </c>
      <c r="F24" s="20" t="s">
        <v>58</v>
      </c>
      <c r="G24" s="21">
        <v>23.250000</v>
      </c>
      <c r="H24" s="21">
        <f ca="1">ROUND(INDIRECT(ADDRESS(ROW()+(0), COLUMN()+(-3), 1))*INDIRECT(ADDRESS(ROW()+(0), COLUMN()+(-1), 1)), 2)</f>
        <v>1.280000</v>
      </c>
    </row>
    <row r="25" spans="1:8" ht="13.50" thickBot="1" customHeight="1">
      <c r="A25" s="18"/>
      <c r="B25" s="18"/>
      <c r="C25" s="5" t="s">
        <v>59</v>
      </c>
      <c r="D25" s="5"/>
      <c r="E25" s="22">
        <v>2.000000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71.030000</v>
      </c>
      <c r="H25" s="24">
        <f ca="1">ROUND(INDIRECT(ADDRESS(ROW()+(0), COLUMN()+(-3), 1))*INDIRECT(ADDRESS(ROW()+(0), COLUMN()+(-1), 1))/100, 2)</f>
        <v>1.420000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72.450000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