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<sst xmlns="http://schemas.openxmlformats.org/spreadsheetml/2006/main" count="78" uniqueCount="78">
  <si>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</si>
  <si>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ETF010</t>
  </si>
  <si>
    <t xml:space="preserve">m²</t>
  </si>
  <si>
    <t xml:space="preserve">Toiture terrasse froide, accessible, avec revêtement de sol fixe. Imperméabilisation avec des membranes asphaltiques.</t>
  </si>
  <si>
    <r>
      <rPr>
        <sz val="8.25"/>
        <color rgb="FF000000"/>
        <rFont val="Arial"/>
        <family val="2"/>
      </rPr>
      <t xml:space="preserve">Toiture terrasse froide, accessible, avec revêtement de sol fixe, type conventionnelle, pente de 1% à 5%, pour trafic piéton privé, constituée de: forme de pentes: panneau céramique creuse à rainure et languette de 80x25x3,5 cm appuyé sur cloisons allégées de brique creuse en terre cuite de 29x14x9 cm, disposées tous les 80 cm et avec 30 cm de hauteur moyenne; isolation thermique: panneau en laine de verre Geo, Ursa PRK 40 "URSA FRANCE SAS"; imperméabilisation monocouche adhérée: écran de bitume modifié avec un élastomère SBS, LBM(SBS)-40-FP impression préalable avec émulsion bitumineuse anionique avec charges; couche séparatrice sous protection: géotextile non tissé composé de fibres de polyester unies par aiguilletage, (200 g/m²); couche de protection: carreaux céramiques en grès rustique 20x20 cm pose en couche mince avec du mortier-colle de prise normale, C1 grise, sur couche de régularisation de mortier de ciment, industriel, M-5, jointoiement avec du mortier de joints cémenteux type CG 2,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</si>
  <si>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</si>
  <si>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</si>
  <si>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</si>
  <si>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</si>
  <si>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</si>
  <si>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</si>
  <si>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</si>
  <si>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</si>
  <si>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</si>
  <si>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</si>
  <si>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</si>
  <si>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</si>
  <si>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</si>
  <si>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</si>
  <si>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</si>
  <si>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</si>
  <si>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</si>
  <si>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</si>
  <si>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mt16lvp020bMxk</t>
  </si>
  <si>
    <t xml:space="preserve">Panneau en laine de verre Geo, Ursa PRK 40 "URSA FRANCE SAS", de 200 mm d'épaisseur, revêtu sur une de ses faces par papier kraft imprimé qui agit comme un pare-vapeur, résistance thermique 5 m²K/W, conductivité thermique 0,04 W/(mK), selon NF EN 13162, Euroclasse F de réaction au feu, avec code de désignation MW-NF EN 13162-T1-Z1.</t>
  </si>
  <si>
    <t xml:space="preserve">m²</t>
  </si>
  <si>
    <t xml:space="preserve">mt04lvg020b</t>
  </si>
  <si>
    <t xml:space="preserve">Panneau céramique creuse à rainure et languette, à revêtir, 80x25x3 cm.</t>
  </si>
  <si>
    <t xml:space="preserve">U</t>
  </si>
  <si>
    <t xml:space="preserve">mt14lba010g</t>
  </si>
  <si>
    <t xml:space="preserve">Écran de bitume modifié avec un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</si>
  <si>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</si>
  <si>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</si>
  <si>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</si>
  <si>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</si>
  <si>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</si>
  <si>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superficielle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</si>
  <si>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</si>
  <si>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</si>
  <si>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</si>
  <si>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</si>
  <si>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</si>
  <si>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ENV 12633.</t>
  </si>
  <si>
    <t xml:space="preserve">m²</t>
  </si>
  <si>
    <t xml:space="preserve">mt18rcr010a300</t>
  </si>
  <si>
    <t xml:space="preserve">Plinthe céramique en grès rustique, de 7 cm de largeur, 3,00€/m.</t>
  </si>
  <si>
    <t xml:space="preserve">m</t>
  </si>
  <si>
    <t xml:space="preserve">mt09mcp020fv</t>
  </si>
  <si>
    <t xml:space="preserve">Mortier de joints cémenteux type CG2, selon NF EN 13888, couleur blanche, pour joints de 2 à 15 mm, composé de ciment à haute résistance, quartz, additifs spéciaux, pigments et résines synthétiques.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</si>
  <si>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</si>
  <si>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</si>
  <si>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</si>
  <si>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</si>
  <si>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</si>
  <si>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</si>
  <si>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</si>
  <si>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</si>
  <si>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</si>
  <si>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</si>
  <si>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</si>
  <si>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</si>
  <si>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</si>
  <si>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</si>
  <si>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</si>
  <si>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</si>
  <si>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</si>
  <si>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</si>
  <si>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</si>
  <si>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</si>
  <si>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</si>
  <si>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</si>
  <si>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</si>
  <si>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</si>
  <si>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</si>
  <si>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Coûts directs complémentaires</t>
  </si>
  <si>
    <t xml:space="preserve">%</t>
  </si>
  <si>
    <t xml:space="preserve">Coût d'entretien décennal: 41,07€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</si>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</sst>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8.000000</v>
      </c>
      <c r="F9" s="11" t="s">
        <v>13</v>
      </c>
      <c r="G9" s="13">
        <v>0.160000</v>
      </c>
      <c r="H9" s="13">
        <f ca="1">ROUND(INDIRECT(ADDRESS(ROW()+(0), COLUMN()+(-3), 1))*INDIRECT(ADDRESS(ROW()+(0), COLUMN()+(-1), 1)), 2)</f>
        <v>1.280000</v>
      </c>
    </row>
    <row r="10" spans="1:8" ht="13.50" thickBot="1" customHeight="1">
      <c r="A10" s="14" t="s">
        <v>14</v>
      </c>
      <c r="B10" s="14"/>
      <c r="C10" s="14"/>
      <c r="D10" s="14" t="s">
        <v>15</v>
      </c>
      <c r="E10" s="15">
        <v>0.030000</v>
      </c>
      <c r="F10" s="16" t="s">
        <v>16</v>
      </c>
      <c r="G10" s="17">
        <v>1.500000</v>
      </c>
      <c r="H10" s="17">
        <f ca="1">ROUND(INDIRECT(ADDRESS(ROW()+(0), COLUMN()+(-3), 1))*INDIRECT(ADDRESS(ROW()+(0), COLUMN()+(-1), 1)), 2)</f>
        <v>0.050000</v>
      </c>
    </row>
    <row r="11" spans="1:8" ht="24.00" thickBot="1" customHeight="1">
      <c r="A11" s="14" t="s">
        <v>17</v>
      </c>
      <c r="B11" s="14"/>
      <c r="C11" s="14"/>
      <c r="D11" s="14" t="s">
        <v>18</v>
      </c>
      <c r="E11" s="15">
        <v>0.160000</v>
      </c>
      <c r="F11" s="16" t="s">
        <v>19</v>
      </c>
      <c r="G11" s="17">
        <v>33.860000</v>
      </c>
      <c r="H11" s="17">
        <f ca="1">ROUND(INDIRECT(ADDRESS(ROW()+(0), COLUMN()+(-3), 1))*INDIRECT(ADDRESS(ROW()+(0), COLUMN()+(-1), 1)), 2)</f>
        <v>5.420000</v>
      </c>
    </row>
    <row r="12" spans="1:8" ht="34.50" thickBot="1" customHeight="1">
      <c r="A12" s="14" t="s">
        <v>20</v>
      </c>
      <c r="B12" s="14"/>
      <c r="C12" s="14"/>
      <c r="D12" s="14" t="s">
        <v>21</v>
      </c>
      <c r="E12" s="15">
        <v>0.010000</v>
      </c>
      <c r="F12" s="16" t="s">
        <v>22</v>
      </c>
      <c r="G12" s="17">
        <v>1.340000</v>
      </c>
      <c r="H12" s="17">
        <f ca="1">ROUND(INDIRECT(ADDRESS(ROW()+(0), COLUMN()+(-3), 1))*INDIRECT(ADDRESS(ROW()+(0), COLUMN()+(-1), 1)), 2)</f>
        <v>0.010000</v>
      </c>
    </row>
    <row r="13" spans="1:8" ht="55.50" thickBot="1" customHeight="1">
      <c r="A13" s="14" t="s">
        <v>23</v>
      </c>
      <c r="B13" s="14"/>
      <c r="C13" s="14"/>
      <c r="D13" s="14" t="s">
        <v>24</v>
      </c>
      <c r="E13" s="15">
        <v>1.200000</v>
      </c>
      <c r="F13" s="16" t="s">
        <v>25</v>
      </c>
      <c r="G13" s="17">
        <v>7.030000</v>
      </c>
      <c r="H13" s="17">
        <f ca="1">ROUND(INDIRECT(ADDRESS(ROW()+(0), COLUMN()+(-3), 1))*INDIRECT(ADDRESS(ROW()+(0), COLUMN()+(-1), 1)), 2)</f>
        <v>8.440000</v>
      </c>
    </row>
    <row r="14" spans="1:8" ht="13.50" thickBot="1" customHeight="1">
      <c r="A14" s="14" t="s">
        <v>26</v>
      </c>
      <c r="B14" s="14"/>
      <c r="C14" s="14"/>
      <c r="D14" s="14" t="s">
        <v>27</v>
      </c>
      <c r="E14" s="15">
        <v>5.000000</v>
      </c>
      <c r="F14" s="16" t="s">
        <v>28</v>
      </c>
      <c r="G14" s="17">
        <v>0.720000</v>
      </c>
      <c r="H14" s="17">
        <f ca="1">ROUND(INDIRECT(ADDRESS(ROW()+(0), COLUMN()+(-3), 1))*INDIRECT(ADDRESS(ROW()+(0), COLUMN()+(-1), 1)), 2)</f>
        <v>3.600000</v>
      </c>
    </row>
    <row r="15" spans="1:8" ht="34.50" thickBot="1" customHeight="1">
      <c r="A15" s="14" t="s">
        <v>29</v>
      </c>
      <c r="B15" s="14"/>
      <c r="C15" s="14"/>
      <c r="D15" s="14" t="s">
        <v>30</v>
      </c>
      <c r="E15" s="15">
        <v>1.100000</v>
      </c>
      <c r="F15" s="16" t="s">
        <v>31</v>
      </c>
      <c r="G15" s="17">
        <v>6.380000</v>
      </c>
      <c r="H15" s="17">
        <f ca="1">ROUND(INDIRECT(ADDRESS(ROW()+(0), COLUMN()+(-3), 1))*INDIRECT(ADDRESS(ROW()+(0), COLUMN()+(-1), 1)), 2)</f>
        <v>7.020000</v>
      </c>
    </row>
    <row r="16" spans="1:8" ht="13.50" thickBot="1" customHeight="1">
      <c r="A16" s="14" t="s">
        <v>32</v>
      </c>
      <c r="B16" s="14"/>
      <c r="C16" s="14"/>
      <c r="D16" s="14" t="s">
        <v>33</v>
      </c>
      <c r="E16" s="15">
        <v>0.300000</v>
      </c>
      <c r="F16" s="16" t="s">
        <v>34</v>
      </c>
      <c r="G16" s="17">
        <v>1.380000</v>
      </c>
      <c r="H16" s="17">
        <f ca="1">ROUND(INDIRECT(ADDRESS(ROW()+(0), COLUMN()+(-3), 1))*INDIRECT(ADDRESS(ROW()+(0), COLUMN()+(-1), 1)), 2)</f>
        <v>0.410000</v>
      </c>
    </row>
    <row r="17" spans="1:8" ht="55.50" thickBot="1" customHeight="1">
      <c r="A17" s="14" t="s">
        <v>35</v>
      </c>
      <c r="B17" s="14"/>
      <c r="C17" s="14"/>
      <c r="D17" s="14" t="s">
        <v>36</v>
      </c>
      <c r="E17" s="15">
        <v>1.050000</v>
      </c>
      <c r="F17" s="16" t="s">
        <v>37</v>
      </c>
      <c r="G17" s="17">
        <v>0.570000</v>
      </c>
      <c r="H17" s="17">
        <f ca="1">ROUND(INDIRECT(ADDRESS(ROW()+(0), COLUMN()+(-3), 1))*INDIRECT(ADDRESS(ROW()+(0), COLUMN()+(-1), 1)), 2)</f>
        <v>0.600000</v>
      </c>
    </row>
    <row r="18" spans="1:8" ht="13.50" thickBot="1" customHeight="1">
      <c r="A18" s="14" t="s">
        <v>38</v>
      </c>
      <c r="B18" s="14"/>
      <c r="C18" s="14"/>
      <c r="D18" s="14" t="s">
        <v>39</v>
      </c>
      <c r="E18" s="15">
        <v>4.000000</v>
      </c>
      <c r="F18" s="16" t="s">
        <v>40</v>
      </c>
      <c r="G18" s="17">
        <v>0.350000</v>
      </c>
      <c r="H18" s="17">
        <f ca="1">ROUND(INDIRECT(ADDRESS(ROW()+(0), COLUMN()+(-3), 1))*INDIRECT(ADDRESS(ROW()+(0), COLUMN()+(-1), 1)), 2)</f>
        <v>1.400000</v>
      </c>
    </row>
    <row r="19" spans="1:8" ht="34.50" thickBot="1" customHeight="1">
      <c r="A19" s="14" t="s">
        <v>41</v>
      </c>
      <c r="B19" s="14"/>
      <c r="C19" s="14"/>
      <c r="D19" s="14" t="s">
        <v>42</v>
      </c>
      <c r="E19" s="15">
        <v>1.050000</v>
      </c>
      <c r="F19" s="16" t="s">
        <v>43</v>
      </c>
      <c r="G19" s="17">
        <v>8.000000</v>
      </c>
      <c r="H19" s="17">
        <f ca="1">ROUND(INDIRECT(ADDRESS(ROW()+(0), COLUMN()+(-3), 1))*INDIRECT(ADDRESS(ROW()+(0), COLUMN()+(-1), 1)), 2)</f>
        <v>8.400000</v>
      </c>
    </row>
    <row r="20" spans="1:8" ht="13.50" thickBot="1" customHeight="1">
      <c r="A20" s="14" t="s">
        <v>44</v>
      </c>
      <c r="B20" s="14"/>
      <c r="C20" s="14"/>
      <c r="D20" s="14" t="s">
        <v>45</v>
      </c>
      <c r="E20" s="15">
        <v>0.400000</v>
      </c>
      <c r="F20" s="16" t="s">
        <v>46</v>
      </c>
      <c r="G20" s="17">
        <v>3.000000</v>
      </c>
      <c r="H20" s="17">
        <f ca="1">ROUND(INDIRECT(ADDRESS(ROW()+(0), COLUMN()+(-3), 1))*INDIRECT(ADDRESS(ROW()+(0), COLUMN()+(-1), 1)), 2)</f>
        <v>1.200000</v>
      </c>
    </row>
    <row r="21" spans="1:8" ht="34.50" thickBot="1" customHeight="1">
      <c r="A21" s="14" t="s">
        <v>47</v>
      </c>
      <c r="B21" s="14"/>
      <c r="C21" s="14"/>
      <c r="D21" s="14" t="s">
        <v>48</v>
      </c>
      <c r="E21" s="15">
        <v>0.050000</v>
      </c>
      <c r="F21" s="16" t="s">
        <v>49</v>
      </c>
      <c r="G21" s="17">
        <v>0.780000</v>
      </c>
      <c r="H21" s="17">
        <f ca="1">ROUND(INDIRECT(ADDRESS(ROW()+(0), COLUMN()+(-3), 1))*INDIRECT(ADDRESS(ROW()+(0), COLUMN()+(-1), 1)), 2)</f>
        <v>0.040000</v>
      </c>
    </row>
    <row r="22" spans="1:8" ht="13.50" thickBot="1" customHeight="1">
      <c r="A22" s="14" t="s">
        <v>50</v>
      </c>
      <c r="B22" s="14"/>
      <c r="C22" s="14"/>
      <c r="D22" s="14" t="s">
        <v>51</v>
      </c>
      <c r="E22" s="15">
        <v>0.861000</v>
      </c>
      <c r="F22" s="16" t="s">
        <v>52</v>
      </c>
      <c r="G22" s="17">
        <v>25.590000</v>
      </c>
      <c r="H22" s="17">
        <f ca="1">ROUND(INDIRECT(ADDRESS(ROW()+(0), COLUMN()+(-3), 1))*INDIRECT(ADDRESS(ROW()+(0), COLUMN()+(-1), 1)), 2)</f>
        <v>22.030000</v>
      </c>
    </row>
    <row r="23" spans="1:8" ht="13.50" thickBot="1" customHeight="1">
      <c r="A23" s="14" t="s">
        <v>53</v>
      </c>
      <c r="B23" s="14"/>
      <c r="C23" s="14"/>
      <c r="D23" s="14" t="s">
        <v>54</v>
      </c>
      <c r="E23" s="15">
        <v>1.331000</v>
      </c>
      <c r="F23" s="16" t="s">
        <v>55</v>
      </c>
      <c r="G23" s="17">
        <v>22.140000</v>
      </c>
      <c r="H23" s="17">
        <f ca="1">ROUND(INDIRECT(ADDRESS(ROW()+(0), COLUMN()+(-3), 1))*INDIRECT(ADDRESS(ROW()+(0), COLUMN()+(-1), 1)), 2)</f>
        <v>29.470000</v>
      </c>
    </row>
    <row r="24" spans="1:8" ht="13.50" thickBot="1" customHeight="1">
      <c r="A24" s="14" t="s">
        <v>56</v>
      </c>
      <c r="B24" s="14"/>
      <c r="C24" s="14"/>
      <c r="D24" s="14" t="s">
        <v>57</v>
      </c>
      <c r="E24" s="15">
        <v>0.133000</v>
      </c>
      <c r="F24" s="16" t="s">
        <v>58</v>
      </c>
      <c r="G24" s="17">
        <v>25.590000</v>
      </c>
      <c r="H24" s="17">
        <f ca="1">ROUND(INDIRECT(ADDRESS(ROW()+(0), COLUMN()+(-3), 1))*INDIRECT(ADDRESS(ROW()+(0), COLUMN()+(-1), 1)), 2)</f>
        <v>3.400000</v>
      </c>
    </row>
    <row r="25" spans="1:8" ht="13.50" thickBot="1" customHeight="1">
      <c r="A25" s="14" t="s">
        <v>59</v>
      </c>
      <c r="B25" s="14"/>
      <c r="C25" s="14"/>
      <c r="D25" s="14" t="s">
        <v>60</v>
      </c>
      <c r="E25" s="15">
        <v>0.133000</v>
      </c>
      <c r="F25" s="16" t="s">
        <v>61</v>
      </c>
      <c r="G25" s="17">
        <v>23.250000</v>
      </c>
      <c r="H25" s="17">
        <f ca="1">ROUND(INDIRECT(ADDRESS(ROW()+(0), COLUMN()+(-3), 1))*INDIRECT(ADDRESS(ROW()+(0), COLUMN()+(-1), 1)), 2)</f>
        <v>3.090000</v>
      </c>
    </row>
    <row r="26" spans="1:8" ht="13.50" thickBot="1" customHeight="1">
      <c r="A26" s="14" t="s">
        <v>62</v>
      </c>
      <c r="B26" s="14"/>
      <c r="C26" s="14"/>
      <c r="D26" s="14" t="s">
        <v>63</v>
      </c>
      <c r="E26" s="15">
        <v>0.055000</v>
      </c>
      <c r="F26" s="16" t="s">
        <v>64</v>
      </c>
      <c r="G26" s="17">
        <v>26.360000</v>
      </c>
      <c r="H26" s="17">
        <f ca="1">ROUND(INDIRECT(ADDRESS(ROW()+(0), COLUMN()+(-3), 1))*INDIRECT(ADDRESS(ROW()+(0), COLUMN()+(-1), 1)), 2)</f>
        <v>1.450000</v>
      </c>
    </row>
    <row r="27" spans="1:8" ht="13.50" thickBot="1" customHeight="1">
      <c r="A27" s="14" t="s">
        <v>65</v>
      </c>
      <c r="B27" s="14"/>
      <c r="C27" s="14"/>
      <c r="D27" s="14" t="s">
        <v>66</v>
      </c>
      <c r="E27" s="15">
        <v>0.055000</v>
      </c>
      <c r="F27" s="16" t="s">
        <v>67</v>
      </c>
      <c r="G27" s="17">
        <v>23.250000</v>
      </c>
      <c r="H27" s="17">
        <f ca="1">ROUND(INDIRECT(ADDRESS(ROW()+(0), COLUMN()+(-3), 1))*INDIRECT(ADDRESS(ROW()+(0), COLUMN()+(-1), 1)), 2)</f>
        <v>1.280000</v>
      </c>
    </row>
    <row r="28" spans="1:8" ht="13.50" thickBot="1" customHeight="1">
      <c r="A28" s="14" t="s">
        <v>68</v>
      </c>
      <c r="B28" s="14"/>
      <c r="C28" s="14"/>
      <c r="D28" s="14" t="s">
        <v>69</v>
      </c>
      <c r="E28" s="15">
        <v>0.442000</v>
      </c>
      <c r="F28" s="16" t="s">
        <v>70</v>
      </c>
      <c r="G28" s="17">
        <v>25.590000</v>
      </c>
      <c r="H28" s="17">
        <f ca="1">ROUND(INDIRECT(ADDRESS(ROW()+(0), COLUMN()+(-3), 1))*INDIRECT(ADDRESS(ROW()+(0), COLUMN()+(-1), 1)), 2)</f>
        <v>11.310000</v>
      </c>
    </row>
    <row r="29" spans="1:8" ht="13.50" thickBot="1" customHeight="1">
      <c r="A29" s="14" t="s">
        <v>71</v>
      </c>
      <c r="B29" s="14"/>
      <c r="C29" s="14"/>
      <c r="D29" s="18" t="s">
        <v>72</v>
      </c>
      <c r="E29" s="19">
        <v>0.221000</v>
      </c>
      <c r="F29" s="20" t="s">
        <v>73</v>
      </c>
      <c r="G29" s="21">
        <v>23.250000</v>
      </c>
      <c r="H29" s="21">
        <f ca="1">ROUND(INDIRECT(ADDRESS(ROW()+(0), COLUMN()+(-3), 1))*INDIRECT(ADDRESS(ROW()+(0), COLUMN()+(-1), 1)), 2)</f>
        <v>5.140000</v>
      </c>
    </row>
    <row r="30" spans="1:8" ht="13.50" thickBot="1" customHeight="1">
      <c r="A30" s="18"/>
      <c r="B30" s="18"/>
      <c r="C30" s="18"/>
      <c r="D30" s="5" t="s">
        <v>74</v>
      </c>
      <c r="E30" s="22">
        <v>2.000000</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115.040000</v>
      </c>
      <c r="H30" s="24">
        <f ca="1">ROUND(INDIRECT(ADDRESS(ROW()+(0), COLUMN()+(-3), 1))*INDIRECT(ADDRESS(ROW()+(0), COLUMN()+(-1), 1))/100, 2)</f>
        <v>2.300000</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117.340000</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