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<sst xmlns="http://schemas.openxmlformats.org/spreadsheetml/2006/main" count="78" uniqueCount="78">
  <si>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</si>
  <si>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ETC010</t>
  </si>
  <si>
    <t xml:space="preserve">m²</t>
  </si>
  <si>
    <t xml:space="preserve">Toiture terrasse chaude, accessible, avec revêtement de sol fixe. Imperméabilisation avec des membranes asphaltiques.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</si>
  <si>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privé, composée de: forme de pentes: argile expansée, déversée à sec et consolidée à sa surface avec du lait de ciment, avec épaisseur moyenne de 10 cm, finition avec une couche de régularisation de mortier de ciment, industriel, M-5 de 4 cm d'épaisseur; isolation thermique: panneau rigide en laine minérale soudable, hydrofugée, de 50 mm d'épaisseur; imperméabilisation monocouche adhérée: écran de bitume modifié avec un élastomère SBS, LBM(SBS)-40-FP, totalement adhérée avec un chalumeau; couche séparatrice sous protection: géotextile non tissé composé de fibres de polyester unies par aiguilletage, (200 g/m²); couche de protection: carreaux céramiques en grès rustique 20x20 cm pose en couche mince avec du mortier-colle de prise normale, C1 grise, sur couche de régularisation de mortier de ciment, industriel, M-5, jointoiement avec du mortier de joints cémenteux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</si>
  <si>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</si>
  <si>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</si>
  <si>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</si>
  <si>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</si>
  <si>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</si>
  <si>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</si>
  <si>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</si>
  <si>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</si>
  <si>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</si>
  <si>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</si>
  <si>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</si>
  <si>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</si>
  <si>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</si>
  <si>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</si>
  <si>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</si>
  <si>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</si>
  <si>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</si>
  <si>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</si>
  <si>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</si>
  <si>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</si>
  <si>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</si>
  <si>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</si>
  <si>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</si>
  <si>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</si>
  <si>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</si>
  <si>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W/(mK).</t>
  </si>
  <si>
    <t xml:space="preserve">m²</t>
  </si>
  <si>
    <t xml:space="preserve">mt14lba010g</t>
  </si>
  <si>
    <t xml:space="preserve">Écran de bitume modifié avec un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</si>
  <si>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</si>
  <si>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</si>
  <si>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</si>
  <si>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</si>
  <si>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mt09mcr021g</t>
  </si>
  <si>
    <t xml:space="preserve">Mortier-colle de prise normale, C1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</si>
  <si>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</si>
  <si>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</si>
  <si>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ENV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</si>
  <si>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</si>
  <si>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</si>
  <si>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</si>
  <si>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</si>
  <si>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mt09mcp020fv</t>
  </si>
  <si>
    <t xml:space="preserve">Mortier de joints cémenteux type CG2, selon NF EN 13888, couleur blanche, pour joints de 2 à 15 mm, composé de ciment à haute résistance, quartz, additifs spéciaux, pigments et résines synthétiques.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</si>
  <si>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</si>
  <si>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</si>
  <si>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</si>
  <si>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</si>
  <si>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</si>
  <si>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</si>
  <si>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</si>
  <si>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</si>
  <si>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</si>
  <si>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</si>
  <si>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</si>
  <si>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</si>
  <si>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</si>
  <si>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</si>
  <si>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</si>
  <si>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</si>
  <si>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</si>
  <si>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</si>
  <si>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</si>
  <si>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</si>
  <si>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</si>
  <si>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</si>
  <si>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</si>
  <si>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</si>
  <si>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</si>
  <si>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Coûts directs complémentaires</t>
  </si>
  <si>
    <t xml:space="preserve">%</t>
  </si>
  <si>
    <t xml:space="preserve">Coût d'entretien décennal: 31,81€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</si>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</sst>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0.040000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0.150000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5.080000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1.050000</v>
      </c>
      <c r="F15" s="16" t="s">
        <v>31</v>
      </c>
      <c r="G15" s="17">
        <v>14.670000</v>
      </c>
      <c r="H15" s="17">
        <f ca="1">ROUND(INDIRECT(ADDRESS(ROW()+(0), COLUMN()+(-3), 1))*INDIRECT(ADDRESS(ROW()+(0), COLUMN()+(-1), 1)), 2)</f>
        <v>15.400000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1.100000</v>
      </c>
      <c r="F16" s="16" t="s">
        <v>34</v>
      </c>
      <c r="G16" s="17">
        <v>6.380000</v>
      </c>
      <c r="H16" s="17">
        <f ca="1">ROUND(INDIRECT(ADDRESS(ROW()+(0), COLUMN()+(-3), 1))*INDIRECT(ADDRESS(ROW()+(0), COLUMN()+(-1), 1)), 2)</f>
        <v>7.020000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1.050000</v>
      </c>
      <c r="F17" s="16" t="s">
        <v>37</v>
      </c>
      <c r="G17" s="17">
        <v>0.570000</v>
      </c>
      <c r="H17" s="17">
        <f ca="1">ROUND(INDIRECT(ADDRESS(ROW()+(0), COLUMN()+(-3), 1))*INDIRECT(ADDRESS(ROW()+(0), COLUMN()+(-1), 1)), 2)</f>
        <v>0.600000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4.000000</v>
      </c>
      <c r="F18" s="16" t="s">
        <v>40</v>
      </c>
      <c r="G18" s="17">
        <v>0.350000</v>
      </c>
      <c r="H18" s="17">
        <f ca="1">ROUND(INDIRECT(ADDRESS(ROW()+(0), COLUMN()+(-3), 1))*INDIRECT(ADDRESS(ROW()+(0), COLUMN()+(-1), 1)), 2)</f>
        <v>1.400000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1.050000</v>
      </c>
      <c r="F19" s="16" t="s">
        <v>43</v>
      </c>
      <c r="G19" s="17">
        <v>8.000000</v>
      </c>
      <c r="H19" s="17">
        <f ca="1">ROUND(INDIRECT(ADDRESS(ROW()+(0), COLUMN()+(-3), 1))*INDIRECT(ADDRESS(ROW()+(0), COLUMN()+(-1), 1)), 2)</f>
        <v>8.400000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0.400000</v>
      </c>
      <c r="F20" s="16" t="s">
        <v>46</v>
      </c>
      <c r="G20" s="17">
        <v>3.000000</v>
      </c>
      <c r="H20" s="17">
        <f ca="1">ROUND(INDIRECT(ADDRESS(ROW()+(0), COLUMN()+(-3), 1))*INDIRECT(ADDRESS(ROW()+(0), COLUMN()+(-1), 1)), 2)</f>
        <v>1.200000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0.050000</v>
      </c>
      <c r="F21" s="16" t="s">
        <v>49</v>
      </c>
      <c r="G21" s="17">
        <v>0.780000</v>
      </c>
      <c r="H21" s="17">
        <f ca="1">ROUND(INDIRECT(ADDRESS(ROW()+(0), COLUMN()+(-3), 1))*INDIRECT(ADDRESS(ROW()+(0), COLUMN()+(-1), 1)), 2)</f>
        <v>0.040000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0.099000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2.530000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0.541000</v>
      </c>
      <c r="F23" s="16" t="s">
        <v>55</v>
      </c>
      <c r="G23" s="17">
        <v>22.140000</v>
      </c>
      <c r="H23" s="17">
        <f ca="1">ROUND(INDIRECT(ADDRESS(ROW()+(0), COLUMN()+(-3), 1))*INDIRECT(ADDRESS(ROW()+(0), COLUMN()+(-1), 1)), 2)</f>
        <v>11.980000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0.133000</v>
      </c>
      <c r="F24" s="16" t="s">
        <v>58</v>
      </c>
      <c r="G24" s="17">
        <v>25.590000</v>
      </c>
      <c r="H24" s="17">
        <f ca="1">ROUND(INDIRECT(ADDRESS(ROW()+(0), COLUMN()+(-3), 1))*INDIRECT(ADDRESS(ROW()+(0), COLUMN()+(-1), 1)), 2)</f>
        <v>3.400000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0.133000</v>
      </c>
      <c r="F25" s="16" t="s">
        <v>61</v>
      </c>
      <c r="G25" s="17">
        <v>23.250000</v>
      </c>
      <c r="H25" s="17">
        <f ca="1">ROUND(INDIRECT(ADDRESS(ROW()+(0), COLUMN()+(-3), 1))*INDIRECT(ADDRESS(ROW()+(0), COLUMN()+(-1), 1)), 2)</f>
        <v>3.090000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0.055000</v>
      </c>
      <c r="F26" s="16" t="s">
        <v>64</v>
      </c>
      <c r="G26" s="17">
        <v>26.360000</v>
      </c>
      <c r="H26" s="17">
        <f ca="1">ROUND(INDIRECT(ADDRESS(ROW()+(0), COLUMN()+(-3), 1))*INDIRECT(ADDRESS(ROW()+(0), COLUMN()+(-1), 1)), 2)</f>
        <v>1.450000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0.055000</v>
      </c>
      <c r="F27" s="16" t="s">
        <v>67</v>
      </c>
      <c r="G27" s="17">
        <v>23.250000</v>
      </c>
      <c r="H27" s="17">
        <f ca="1">ROUND(INDIRECT(ADDRESS(ROW()+(0), COLUMN()+(-3), 1))*INDIRECT(ADDRESS(ROW()+(0), COLUMN()+(-1), 1)), 2)</f>
        <v>1.280000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0.442000</v>
      </c>
      <c r="F28" s="16" t="s">
        <v>70</v>
      </c>
      <c r="G28" s="17">
        <v>25.590000</v>
      </c>
      <c r="H28" s="17">
        <f ca="1">ROUND(INDIRECT(ADDRESS(ROW()+(0), COLUMN()+(-3), 1))*INDIRECT(ADDRESS(ROW()+(0), COLUMN()+(-1), 1)), 2)</f>
        <v>11.310000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>
        <v>0.221000</v>
      </c>
      <c r="F29" s="20" t="s">
        <v>73</v>
      </c>
      <c r="G29" s="21">
        <v>23.250000</v>
      </c>
      <c r="H29" s="21">
        <f ca="1">ROUND(INDIRECT(ADDRESS(ROW()+(0), COLUMN()+(-3), 1))*INDIRECT(ADDRESS(ROW()+(0), COLUMN()+(-1), 1)), 2)</f>
        <v>5.140000</v>
      </c>
    </row>
    <row r="30" spans="1:8" ht="13.50" thickBot="1" customHeight="1">
      <c r="A30" s="18"/>
      <c r="B30" s="18"/>
      <c r="C30" s="18"/>
      <c r="D30" s="5" t="s">
        <v>74</v>
      </c>
      <c r="E30" s="22">
        <v>2.000000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94.490000</v>
      </c>
      <c r="H30" s="24">
        <f ca="1">ROUND(INDIRECT(ADDRESS(ROW()+(0), COLUMN()+(-3), 1))*INDIRECT(ADDRESS(ROW()+(0), COLUMN()+(-1), 1))/100, 2)</f>
        <v>1.890000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96.380000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