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<sst xmlns="http://schemas.openxmlformats.org/spreadsheetml/2006/main" count="29" uniqueCount="29">
  <si>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</si>
  <si>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EIL020</t>
  </si>
  <si>
    <t xml:space="preserve">m²</t>
  </si>
  <si>
    <t xml:space="preserve">Isolation thermique verticale des dallages en contact avec le terrain, avec du polystyrène extrudé.</t>
  </si>
  <si>
    <r>
      <rPr>
        <sz val="8.25"/>
        <color rgb="FF000000"/>
        <rFont val="Arial"/>
        <family val="2"/>
      </rPr>
      <t xml:space="preserve">Isolation thermique verticale des dallages en contact avec le terrain, constituée de panneau rigide en polystyrène extrudé Ursa XPS NV L "URSA FRANCE SAS", à surface lisse et usinage latéral à feuillures mi-bois, de 80 mm d'épaisseur, résistance à la compression &gt;= 500 kPa, résistance thermique 2,2 m²K/W, conductivité thermique 0,036 W/(mK), placé bord à bord dans le périmètre du dallage, simplement appuyé, recouvert avec film de polyéthylène de 0,2 mm d'épaisseur, préparé pour recevoir un dallage en béton. Comprend la bande autoadhésive pour scellage de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</si>
  <si>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</si>
  <si>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</si>
  <si>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</si>
  <si>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</si>
  <si>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</si>
  <si>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</si>
  <si>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mt16pxp010uh</t>
  </si>
  <si>
    <t xml:space="preserve">Panneau rigide en polystyrène extrudé Ursa XPS NV L "URSA FRANCE SAS", selon NF EN 13164, à surface lisse et usinage latéral à feuillures mi-bois, de 80 mm d'épaisseur, résistance à la compression &gt;= 500 kPa, résistance thermique 2,2 m²K/W, conductivité thermique 0,036 W/(mK), Euroclasse E de réaction au feu, avec code de désignation XPS-EN 13164-E-T1-CS(10/Y)500-DS(TH)-DLT(2)5-CC(2/1,5/50)175-WL(T)0,7-WD(V)3-FT2.</t>
  </si>
  <si>
    <t xml:space="preserve">m²</t>
  </si>
  <si>
    <t xml:space="preserve">mt16png010d</t>
  </si>
  <si>
    <t xml:space="preserve">Film de polyéthylène de 0,2 mm d'épaisseur et 184 g/m² de masse superficielle.</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</si>
  <si>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</si>
  <si>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</si>
  <si>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</si>
  <si>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</si>
  <si>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</si>
  <si>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</si>
  <si>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</si>
  <si>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</si>
  <si>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</si>
  <si>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</si>
  <si>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Coûts directs complémentaires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</si>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</sst>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2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1.100000</v>
      </c>
      <c r="E9" s="11" t="s">
        <v>13</v>
      </c>
      <c r="F9" s="13">
        <v>18.400000</v>
      </c>
      <c r="G9" s="13">
        <f ca="1">ROUND(INDIRECT(ADDRESS(ROW()+(0), COLUMN()+(-3), 1))*INDIRECT(ADDRESS(ROW()+(0), COLUMN()+(-1), 1)), 2)</f>
        <v>20.240000</v>
      </c>
    </row>
    <row r="10" spans="1:7" ht="13.50" thickBot="1" customHeight="1">
      <c r="A10" s="14" t="s">
        <v>14</v>
      </c>
      <c r="B10" s="14"/>
      <c r="C10" s="14" t="s">
        <v>15</v>
      </c>
      <c r="D10" s="15">
        <v>1.100000</v>
      </c>
      <c r="E10" s="16" t="s">
        <v>16</v>
      </c>
      <c r="F10" s="17">
        <v>0.410000</v>
      </c>
      <c r="G10" s="17">
        <f ca="1">ROUND(INDIRECT(ADDRESS(ROW()+(0), COLUMN()+(-3), 1))*INDIRECT(ADDRESS(ROW()+(0), COLUMN()+(-1), 1)), 2)</f>
        <v>0.450000</v>
      </c>
    </row>
    <row r="11" spans="1:7" ht="13.50" thickBot="1" customHeight="1">
      <c r="A11" s="14" t="s">
        <v>17</v>
      </c>
      <c r="B11" s="14"/>
      <c r="C11" s="14" t="s">
        <v>18</v>
      </c>
      <c r="D11" s="15">
        <v>0.400000</v>
      </c>
      <c r="E11" s="16" t="s">
        <v>19</v>
      </c>
      <c r="F11" s="17">
        <v>0.300000</v>
      </c>
      <c r="G11" s="17">
        <f ca="1">ROUND(INDIRECT(ADDRESS(ROW()+(0), COLUMN()+(-3), 1))*INDIRECT(ADDRESS(ROW()+(0), COLUMN()+(-1), 1)), 2)</f>
        <v>0.120000</v>
      </c>
    </row>
    <row r="12" spans="1:7" ht="13.50" thickBot="1" customHeight="1">
      <c r="A12" s="14" t="s">
        <v>20</v>
      </c>
      <c r="B12" s="14"/>
      <c r="C12" s="14" t="s">
        <v>21</v>
      </c>
      <c r="D12" s="15">
        <v>0.187000</v>
      </c>
      <c r="E12" s="16" t="s">
        <v>22</v>
      </c>
      <c r="F12" s="17">
        <v>26.360000</v>
      </c>
      <c r="G12" s="17">
        <f ca="1">ROUND(INDIRECT(ADDRESS(ROW()+(0), COLUMN()+(-3), 1))*INDIRECT(ADDRESS(ROW()+(0), COLUMN()+(-1), 1)), 2)</f>
        <v>4.930000</v>
      </c>
    </row>
    <row r="13" spans="1:7" ht="13.50" thickBot="1" customHeight="1">
      <c r="A13" s="14" t="s">
        <v>23</v>
      </c>
      <c r="B13" s="14"/>
      <c r="C13" s="18" t="s">
        <v>24</v>
      </c>
      <c r="D13" s="19">
        <v>0.187000</v>
      </c>
      <c r="E13" s="20" t="s">
        <v>25</v>
      </c>
      <c r="F13" s="21">
        <v>23.250000</v>
      </c>
      <c r="G13" s="21">
        <f ca="1">ROUND(INDIRECT(ADDRESS(ROW()+(0), COLUMN()+(-3), 1))*INDIRECT(ADDRESS(ROW()+(0), COLUMN()+(-1), 1)), 2)</f>
        <v>4.350000</v>
      </c>
    </row>
    <row r="14" spans="1:7" ht="13.50" thickBot="1" customHeight="1">
      <c r="A14" s="18"/>
      <c r="B14" s="18"/>
      <c r="C14" s="5" t="s">
        <v>26</v>
      </c>
      <c r="D14" s="22">
        <v>2.000000</v>
      </c>
      <c r="E14" s="23" t="s">
        <v>27</v>
      </c>
      <c r="F14" s="24">
        <f ca="1">ROUND(SUM(INDIRECT(ADDRESS(ROW()+(-1), COLUMN()+(1), 1)),INDIRECT(ADDRESS(ROW()+(-2), COLUMN()+(1), 1)),INDIRECT(ADDRESS(ROW()+(-3), COLUMN()+(1), 1)),INDIRECT(ADDRESS(ROW()+(-4), COLUMN()+(1), 1)),INDIRECT(ADDRESS(ROW()+(-5), COLUMN()+(1), 1))), 2)</f>
        <v>30.090000</v>
      </c>
      <c r="G14" s="24">
        <f ca="1">ROUND(INDIRECT(ADDRESS(ROW()+(0), COLUMN()+(-3), 1))*INDIRECT(ADDRESS(ROW()+(0), COLUMN()+(-1), 1))/100, 2)</f>
        <v>0.600000</v>
      </c>
    </row>
    <row r="15" spans="1:7" ht="13.50" thickBot="1" customHeight="1">
      <c r="A15" s="25"/>
      <c r="B15" s="25"/>
      <c r="C15" s="26"/>
      <c r="D15" s="26"/>
      <c r="E15" s="27"/>
      <c r="F15" s="28" t="s">
        <v>28</v>
      </c>
      <c r="G15" s="29">
        <f ca="1">ROUND(SUM(INDIRECT(ADDRESS(ROW()+(-1), COLUMN()+(0), 1)),INDIRECT(ADDRESS(ROW()+(-2), COLUMN()+(0), 1)),INDIRECT(ADDRESS(ROW()+(-3), COLUMN()+(0), 1)),INDIRECT(ADDRESS(ROW()+(-4), COLUMN()+(0), 1)),INDIRECT(ADDRESS(ROW()+(-5), COLUMN()+(0), 1)),INDIRECT(ADDRESS(ROW()+(-6), COLUMN()+(0), 1))), 2)</f>
        <v>30.690000</v>
      </c>
    </row>
  </sheetData>
  <mergeCells count="11">
    <mergeCell ref="A1:G1"/>
    <mergeCell ref="C3:G3"/>
    <mergeCell ref="A5:G5"/>
    <mergeCell ref="A8:B8"/>
    <mergeCell ref="A9:B9"/>
    <mergeCell ref="A10:B10"/>
    <mergeCell ref="A11:B11"/>
    <mergeCell ref="A12:B12"/>
    <mergeCell ref="A13:B13"/>
    <mergeCell ref="A14:B14"/>
    <mergeCell ref="A15:B15"/>
  </mergeCells>
  <pageMargins left="0.147638" right="0.147638" top="0.206693" bottom="0.206693" header="0.0" footer="0.0"/>
  <pageSetup paperSize="9" orientation="portrait"/>
  <rowBreaks count="0" manualBreakCount="0">
    </rowBreaks>
</worksheet>
</file>