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<sst xmlns="http://schemas.openxmlformats.org/spreadsheetml/2006/main" count="30" uniqueCount="30">
  <si>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</si>
  <si>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FIC050</t>
  </si>
  <si>
    <t xml:space="preserve">m²</t>
  </si>
  <si>
    <t xml:space="preserve">Isolation acoustique au bruit aérien, dans une cloison en plaques, avec panneaux entre montants et lames viscoélastiques entre plaques.</t>
  </si>
  <si>
    <r>
      <rPr>
        <sz val="8.25"/>
        <color rgb="FF000000"/>
        <rFont val="Arial"/>
        <family val="2"/>
      </rPr>
      <t xml:space="preserve">Isolation acoustique au bruit aérien, dans une cloison de plaques, réalisée avec panneau en laine de verre Geo, Ursacoustic Roulé "URSA FRANCE SAS", recouvert d'un voile de verre, fourni en rouleaux, de 30 mm d'épaisseur, résistance thermique 0,75 m²K/W, conductivité thermique 0,025 W/(mK), mis en place entre les montants de l'ossature porteuse; et membrane viscoélastique de haute densité de 2 mm d'épaisseur, fixée entre les plaques avec adhésif de chloroprène, de base solvante monocomposante.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</si>
  <si>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</si>
  <si>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</si>
  <si>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</si>
  <si>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</si>
  <si>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</si>
  <si>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</si>
  <si>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mt16lvp020bGbk</t>
  </si>
  <si>
    <t xml:space="preserve">Panneau en laine de verre Geo, Ursacoustic Roulé "URSA FRANCE SAS", de 30 mm d'épaisseur, recouvert d'un voile de verre, fourni en rouleaux, résistance thermique 0,75 m²K/W, conductivité thermique 0,025 W/(mK), selon NF EN 13162, Euroclasse A2 de réaction au feu, avec code de désignation MW-NF EN 13162-T3-Z1-WS.</t>
  </si>
  <si>
    <t xml:space="preserve">m²</t>
  </si>
  <si>
    <t xml:space="preserve">mt16npg030a</t>
  </si>
  <si>
    <t xml:space="preserve">Membrane viscoélastique de haute densité de 2 mm d'épaisseur; avec 65 dB d'indice global de réduction acoustique, Rw.</t>
  </si>
  <si>
    <t xml:space="preserve">m²</t>
  </si>
  <si>
    <t xml:space="preserve">mt18dww020a</t>
  </si>
  <si>
    <t xml:space="preserve">Adhésif de chloroprène, de base solvante monocomposante.</t>
  </si>
  <si>
    <t xml:space="preserve">l</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</si>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</sst>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36"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1.050000</v>
      </c>
      <c r="F9" s="11" t="s">
        <v>13</v>
      </c>
      <c r="G9" s="13">
        <v>1.590000</v>
      </c>
      <c r="H9" s="13">
        <f ca="1">ROUND(INDIRECT(ADDRESS(ROW()+(0), COLUMN()+(-3), 1))*INDIRECT(ADDRESS(ROW()+(0), COLUMN()+(-1), 1)), 2)</f>
        <v>1.670000</v>
      </c>
    </row>
    <row r="10" spans="1:8" ht="24.00" thickBot="1" customHeight="1">
      <c r="A10" s="14" t="s">
        <v>14</v>
      </c>
      <c r="B10" s="14"/>
      <c r="C10" s="14"/>
      <c r="D10" s="14" t="s">
        <v>15</v>
      </c>
      <c r="E10" s="15">
        <v>2.100000</v>
      </c>
      <c r="F10" s="16" t="s">
        <v>16</v>
      </c>
      <c r="G10" s="17">
        <v>3.070000</v>
      </c>
      <c r="H10" s="17">
        <f ca="1">ROUND(INDIRECT(ADDRESS(ROW()+(0), COLUMN()+(-3), 1))*INDIRECT(ADDRESS(ROW()+(0), COLUMN()+(-1), 1)), 2)</f>
        <v>6.450000</v>
      </c>
    </row>
    <row r="11" spans="1:8" ht="13.50" thickBot="1" customHeight="1">
      <c r="A11" s="14" t="s">
        <v>17</v>
      </c>
      <c r="B11" s="14"/>
      <c r="C11" s="14"/>
      <c r="D11" s="14" t="s">
        <v>18</v>
      </c>
      <c r="E11" s="15">
        <v>0.300000</v>
      </c>
      <c r="F11" s="16" t="s">
        <v>19</v>
      </c>
      <c r="G11" s="17">
        <v>4.600000</v>
      </c>
      <c r="H11" s="17">
        <f ca="1">ROUND(INDIRECT(ADDRESS(ROW()+(0), COLUMN()+(-3), 1))*INDIRECT(ADDRESS(ROW()+(0), COLUMN()+(-1), 1)), 2)</f>
        <v>1.380000</v>
      </c>
    </row>
    <row r="12" spans="1:8" ht="13.50" thickBot="1" customHeight="1">
      <c r="A12" s="14" t="s">
        <v>20</v>
      </c>
      <c r="B12" s="14"/>
      <c r="C12" s="14"/>
      <c r="D12" s="14" t="s">
        <v>21</v>
      </c>
      <c r="E12" s="15">
        <v>0.202000</v>
      </c>
      <c r="F12" s="16" t="s">
        <v>22</v>
      </c>
      <c r="G12" s="17">
        <v>26.360000</v>
      </c>
      <c r="H12" s="17">
        <f ca="1">ROUND(INDIRECT(ADDRESS(ROW()+(0), COLUMN()+(-3), 1))*INDIRECT(ADDRESS(ROW()+(0), COLUMN()+(-1), 1)), 2)</f>
        <v>5.320000</v>
      </c>
    </row>
    <row r="13" spans="1:8" ht="13.50" thickBot="1" customHeight="1">
      <c r="A13" s="14" t="s">
        <v>23</v>
      </c>
      <c r="B13" s="14"/>
      <c r="C13" s="14"/>
      <c r="D13" s="18" t="s">
        <v>24</v>
      </c>
      <c r="E13" s="19">
        <v>0.202000</v>
      </c>
      <c r="F13" s="20" t="s">
        <v>25</v>
      </c>
      <c r="G13" s="21">
        <v>23.250000</v>
      </c>
      <c r="H13" s="21">
        <f ca="1">ROUND(INDIRECT(ADDRESS(ROW()+(0), COLUMN()+(-3), 1))*INDIRECT(ADDRESS(ROW()+(0), COLUMN()+(-1), 1)), 2)</f>
        <v>4.700000</v>
      </c>
    </row>
    <row r="14" spans="1:8" ht="13.50" thickBot="1" customHeight="1">
      <c r="A14" s="18"/>
      <c r="B14" s="18"/>
      <c r="C14" s="18"/>
      <c r="D14" s="5" t="s">
        <v>26</v>
      </c>
      <c r="E14" s="22">
        <v>2.000000</v>
      </c>
      <c r="F14" s="23" t="s">
        <v>27</v>
      </c>
      <c r="G14" s="24">
        <f ca="1">ROUND(SUM(INDIRECT(ADDRESS(ROW()+(-1), COLUMN()+(1), 1)),INDIRECT(ADDRESS(ROW()+(-2), COLUMN()+(1), 1)),INDIRECT(ADDRESS(ROW()+(-3), COLUMN()+(1), 1)),INDIRECT(ADDRESS(ROW()+(-4), COLUMN()+(1), 1)),INDIRECT(ADDRESS(ROW()+(-5), COLUMN()+(1), 1))), 2)</f>
        <v>19.520000</v>
      </c>
      <c r="H14" s="24">
        <f ca="1">ROUND(INDIRECT(ADDRESS(ROW()+(0), COLUMN()+(-3), 1))*INDIRECT(ADDRESS(ROW()+(0), COLUMN()+(-1), 1))/100, 2)</f>
        <v>0.390000</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19.910000</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