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<sst xmlns="http://schemas.openxmlformats.org/spreadsheetml/2006/main" count="57" uniqueCount="57">
  <si>
    <t xml:space="preserve"/>
  </si>
  <si>
    <t xml:space="preserve">ETO010</t>
  </si>
  <si>
    <t xml:space="preserve">m²</t>
  </si>
  <si>
    <t xml:space="preserve">Toiture terrasse froide, inaccessible, autoprotégée. Imperméabilisation avec des membranes asphaltiques.</t>
  </si>
  <si>
    <r>
      <rPr>
        <sz val="8.25"/>
        <color rgb="FF000000"/>
        <rFont val="Arial"/>
        <family val="2"/>
      </rPr>
      <t xml:space="preserve">Toiture terrasse froide, inaccessible, autoprotégée, de type conventionnel, pente de 1% à 15%, constituée de: forme de pentes: panneau céramique creuse à rainure et languette de 80x25x3,5 cm appuyé sur cloisons allégées de brique creuse en terre cuite de 29x14x9 cm, disposées tous les 80 cm et avec 30 cm de hauteur moyenne; isolation thermique: panneau en laine de verre Geo, Ursa PRK 40 "URSA FRANCE SAS"; imperméabilisation monocouche adhérée: écran de bitume modifié avec un élastomère SBS, LBM(SBS)-50/G-FP impression préalable avec émulsion bitumineuse anionique avec charges.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</si>
  <si>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</si>
  <si>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</si>
  <si>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</si>
  <si>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</si>
  <si>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</si>
  <si>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</si>
  <si>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mt04lcc010c</t>
  </si>
  <si>
    <t xml:space="preserve">Brique creuse en terre cuite (tochana), à revêtir, 29x14x9 cm, pour utilisation en maçonnerie protégée (pièce en P), densité 805 kg/m³, selon NF EN 771-1.</t>
  </si>
  <si>
    <t xml:space="preserve">U</t>
  </si>
  <si>
    <t xml:space="preserve">mt08aaa010a</t>
  </si>
  <si>
    <t xml:space="preserve">Eau.</t>
  </si>
  <si>
    <t xml:space="preserve">m³</t>
  </si>
  <si>
    <t xml:space="preserve">mt09mif010ca</t>
  </si>
  <si>
    <t xml:space="preserve">Mortier industriel pour maçonnerie, de ciment, couleur grise, catégorie M-5 (résistance à la compression 5 N/mm²), fourni en sacs, selon NF EN 998-2.</t>
  </si>
  <si>
    <t xml:space="preserve">t</t>
  </si>
  <si>
    <t xml:space="preserve">mt16pea020b</t>
  </si>
  <si>
    <t xml:space="preserve">Panneau rigide en polystyrène expansé, selon NF EN 13163, usinage latéral droit, de 20 mm d'épaisseur, résistance thermique 0,55 m²K/W, conductivité thermique 0,036 W/(mK), pour joint de dilatation.</t>
  </si>
  <si>
    <t xml:space="preserve">m²</t>
  </si>
  <si>
    <t xml:space="preserve">mt16lvp020bMxk</t>
  </si>
  <si>
    <t xml:space="preserve">Panneau en laine de verre Geo, Ursa PRK 40 "URSA FRANCE SAS", de 200 mm d'épaisseur, revêtu sur une de ses faces par papier kraft imprimé qui agit comme un pare-vapeur, résistance thermique 5 m²K/W, conductivité thermique 0,04 W/(mK), selon NF EN 13162, Euroclasse F de réaction au feu, avec code de désignation MW-NF EN 13162-T1-Z1.</t>
  </si>
  <si>
    <t xml:space="preserve">m²</t>
  </si>
  <si>
    <t xml:space="preserve">mt04lvg020b</t>
  </si>
  <si>
    <t xml:space="preserve">Panneau céramique creuse à rainure et languette, à revêtir, 80x25x3 cm.</t>
  </si>
  <si>
    <t xml:space="preserve">U</t>
  </si>
  <si>
    <t xml:space="preserve">mt14lga010ea</t>
  </si>
  <si>
    <t xml:space="preserve">Écran de bitume modifié avec un élastomère SBS, LBM(SBS)-50/G-FP, de 3,5 mm d'épaisseur, masse nominale 5 kg/m², avec une armature de feutre de polyester renforcé et stabilisé de 150 g/m², avec une autoprotection minérale de couleur grise. Selon NF EN 13707.</t>
  </si>
  <si>
    <t xml:space="preserve">m²</t>
  </si>
  <si>
    <t xml:space="preserve">mt14iea020c</t>
  </si>
  <si>
    <t xml:space="preserve">Émulsion bitumineuse anionique avec charges.</t>
  </si>
  <si>
    <t xml:space="preserve">kg</t>
  </si>
  <si>
    <t xml:space="preserve">mo020</t>
  </si>
  <si>
    <t xml:space="preserve">Compagnon professionnel III/CP2 construction.</t>
  </si>
  <si>
    <t xml:space="preserve">h</t>
  </si>
  <si>
    <t xml:space="preserve">mo113</t>
  </si>
  <si>
    <t xml:space="preserve">Ouvrier d'exécution I/OE1 construction.</t>
  </si>
  <si>
    <t xml:space="preserve">h</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</si>
  <si>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</si>
  <si>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</si>
  <si>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</si>
  <si>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</si>
  <si>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</si>
  <si>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</si>
  <si>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mo029</t>
  </si>
  <si>
    <t xml:space="preserve">Compagnon professionnel III/CP2 poseur de lames imperméabilisantes.</t>
  </si>
  <si>
    <t xml:space="preserve">h</t>
  </si>
  <si>
    <t xml:space="preserve">mo067</t>
  </si>
  <si>
    <t xml:space="preserve">Ouvrier professionnel II/OP poseur de lames imperméabilisantes.</t>
  </si>
  <si>
    <t xml:space="preserve">h</t>
  </si>
  <si>
    <t xml:space="preserve">Coûts directs complémentaires</t>
  </si>
  <si>
    <t xml:space="preserve">%</t>
  </si>
  <si>
    <t xml:space="preserve">Coût d'entretien décennal: 24,27€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</si>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</sst>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0.68" customWidth="1"/>
    <col min="4" max="4" width="76.67"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8.000000</v>
      </c>
      <c r="F9" s="11" t="s">
        <v>13</v>
      </c>
      <c r="G9" s="13">
        <v>0.160000</v>
      </c>
      <c r="H9" s="13">
        <f ca="1">ROUND(INDIRECT(ADDRESS(ROW()+(0), COLUMN()+(-3), 1))*INDIRECT(ADDRESS(ROW()+(0), COLUMN()+(-1), 1)), 2)</f>
        <v>1.280000</v>
      </c>
    </row>
    <row r="10" spans="1:8" ht="13.50" thickBot="1" customHeight="1">
      <c r="A10" s="14" t="s">
        <v>14</v>
      </c>
      <c r="B10" s="14"/>
      <c r="C10" s="14"/>
      <c r="D10" s="14" t="s">
        <v>15</v>
      </c>
      <c r="E10" s="15">
        <v>0.014000</v>
      </c>
      <c r="F10" s="16" t="s">
        <v>16</v>
      </c>
      <c r="G10" s="17">
        <v>1.500000</v>
      </c>
      <c r="H10" s="17">
        <f ca="1">ROUND(INDIRECT(ADDRESS(ROW()+(0), COLUMN()+(-3), 1))*INDIRECT(ADDRESS(ROW()+(0), COLUMN()+(-1), 1)), 2)</f>
        <v>0.020000</v>
      </c>
    </row>
    <row r="11" spans="1:8" ht="24.00" thickBot="1" customHeight="1">
      <c r="A11" s="14" t="s">
        <v>17</v>
      </c>
      <c r="B11" s="14"/>
      <c r="C11" s="14"/>
      <c r="D11" s="14" t="s">
        <v>18</v>
      </c>
      <c r="E11" s="15">
        <v>0.075000</v>
      </c>
      <c r="F11" s="16" t="s">
        <v>19</v>
      </c>
      <c r="G11" s="17">
        <v>33.860000</v>
      </c>
      <c r="H11" s="17">
        <f ca="1">ROUND(INDIRECT(ADDRESS(ROW()+(0), COLUMN()+(-3), 1))*INDIRECT(ADDRESS(ROW()+(0), COLUMN()+(-1), 1)), 2)</f>
        <v>2.540000</v>
      </c>
    </row>
    <row r="12" spans="1:8" ht="34.50" thickBot="1" customHeight="1">
      <c r="A12" s="14" t="s">
        <v>20</v>
      </c>
      <c r="B12" s="14"/>
      <c r="C12" s="14"/>
      <c r="D12" s="14" t="s">
        <v>21</v>
      </c>
      <c r="E12" s="15">
        <v>0.010000</v>
      </c>
      <c r="F12" s="16" t="s">
        <v>22</v>
      </c>
      <c r="G12" s="17">
        <v>1.340000</v>
      </c>
      <c r="H12" s="17">
        <f ca="1">ROUND(INDIRECT(ADDRESS(ROW()+(0), COLUMN()+(-3), 1))*INDIRECT(ADDRESS(ROW()+(0), COLUMN()+(-1), 1)), 2)</f>
        <v>0.010000</v>
      </c>
    </row>
    <row r="13" spans="1:8" ht="55.50" thickBot="1" customHeight="1">
      <c r="A13" s="14" t="s">
        <v>23</v>
      </c>
      <c r="B13" s="14"/>
      <c r="C13" s="14"/>
      <c r="D13" s="14" t="s">
        <v>24</v>
      </c>
      <c r="E13" s="15">
        <v>1.200000</v>
      </c>
      <c r="F13" s="16" t="s">
        <v>25</v>
      </c>
      <c r="G13" s="17">
        <v>7.030000</v>
      </c>
      <c r="H13" s="17">
        <f ca="1">ROUND(INDIRECT(ADDRESS(ROW()+(0), COLUMN()+(-3), 1))*INDIRECT(ADDRESS(ROW()+(0), COLUMN()+(-1), 1)), 2)</f>
        <v>8.440000</v>
      </c>
    </row>
    <row r="14" spans="1:8" ht="13.50" thickBot="1" customHeight="1">
      <c r="A14" s="14" t="s">
        <v>26</v>
      </c>
      <c r="B14" s="14"/>
      <c r="C14" s="14"/>
      <c r="D14" s="14" t="s">
        <v>27</v>
      </c>
      <c r="E14" s="15">
        <v>5.000000</v>
      </c>
      <c r="F14" s="16" t="s">
        <v>28</v>
      </c>
      <c r="G14" s="17">
        <v>0.720000</v>
      </c>
      <c r="H14" s="17">
        <f ca="1">ROUND(INDIRECT(ADDRESS(ROW()+(0), COLUMN()+(-3), 1))*INDIRECT(ADDRESS(ROW()+(0), COLUMN()+(-1), 1)), 2)</f>
        <v>3.600000</v>
      </c>
    </row>
    <row r="15" spans="1:8" ht="45.00" thickBot="1" customHeight="1">
      <c r="A15" s="14" t="s">
        <v>29</v>
      </c>
      <c r="B15" s="14"/>
      <c r="C15" s="14"/>
      <c r="D15" s="14" t="s">
        <v>30</v>
      </c>
      <c r="E15" s="15">
        <v>1.100000</v>
      </c>
      <c r="F15" s="16" t="s">
        <v>31</v>
      </c>
      <c r="G15" s="17">
        <v>5.760000</v>
      </c>
      <c r="H15" s="17">
        <f ca="1">ROUND(INDIRECT(ADDRESS(ROW()+(0), COLUMN()+(-3), 1))*INDIRECT(ADDRESS(ROW()+(0), COLUMN()+(-1), 1)), 2)</f>
        <v>6.340000</v>
      </c>
    </row>
    <row r="16" spans="1:8" ht="13.50" thickBot="1" customHeight="1">
      <c r="A16" s="14" t="s">
        <v>32</v>
      </c>
      <c r="B16" s="14"/>
      <c r="C16" s="14"/>
      <c r="D16" s="14" t="s">
        <v>33</v>
      </c>
      <c r="E16" s="15">
        <v>0.300000</v>
      </c>
      <c r="F16" s="16" t="s">
        <v>34</v>
      </c>
      <c r="G16" s="17">
        <v>1.380000</v>
      </c>
      <c r="H16" s="17">
        <f ca="1">ROUND(INDIRECT(ADDRESS(ROW()+(0), COLUMN()+(-3), 1))*INDIRECT(ADDRESS(ROW()+(0), COLUMN()+(-1), 1)), 2)</f>
        <v>0.410000</v>
      </c>
    </row>
    <row r="17" spans="1:8" ht="13.50" thickBot="1" customHeight="1">
      <c r="A17" s="14" t="s">
        <v>35</v>
      </c>
      <c r="B17" s="14"/>
      <c r="C17" s="14"/>
      <c r="D17" s="14" t="s">
        <v>36</v>
      </c>
      <c r="E17" s="15">
        <v>0.788000</v>
      </c>
      <c r="F17" s="16" t="s">
        <v>37</v>
      </c>
      <c r="G17" s="17">
        <v>25.590000</v>
      </c>
      <c r="H17" s="17">
        <f ca="1">ROUND(INDIRECT(ADDRESS(ROW()+(0), COLUMN()+(-3), 1))*INDIRECT(ADDRESS(ROW()+(0), COLUMN()+(-1), 1)), 2)</f>
        <v>20.160000</v>
      </c>
    </row>
    <row r="18" spans="1:8" ht="13.50" thickBot="1" customHeight="1">
      <c r="A18" s="14" t="s">
        <v>38</v>
      </c>
      <c r="B18" s="14"/>
      <c r="C18" s="14"/>
      <c r="D18" s="14" t="s">
        <v>39</v>
      </c>
      <c r="E18" s="15">
        <v>0.989000</v>
      </c>
      <c r="F18" s="16" t="s">
        <v>40</v>
      </c>
      <c r="G18" s="17">
        <v>22.140000</v>
      </c>
      <c r="H18" s="17">
        <f ca="1">ROUND(INDIRECT(ADDRESS(ROW()+(0), COLUMN()+(-3), 1))*INDIRECT(ADDRESS(ROW()+(0), COLUMN()+(-1), 1)), 2)</f>
        <v>21.900000</v>
      </c>
    </row>
    <row r="19" spans="1:8" ht="13.50" thickBot="1" customHeight="1">
      <c r="A19" s="14" t="s">
        <v>41</v>
      </c>
      <c r="B19" s="14"/>
      <c r="C19" s="14"/>
      <c r="D19" s="14" t="s">
        <v>42</v>
      </c>
      <c r="E19" s="15">
        <v>0.050000</v>
      </c>
      <c r="F19" s="16" t="s">
        <v>43</v>
      </c>
      <c r="G19" s="17">
        <v>26.360000</v>
      </c>
      <c r="H19" s="17">
        <f ca="1">ROUND(INDIRECT(ADDRESS(ROW()+(0), COLUMN()+(-3), 1))*INDIRECT(ADDRESS(ROW()+(0), COLUMN()+(-1), 1)), 2)</f>
        <v>1.320000</v>
      </c>
    </row>
    <row r="20" spans="1:8" ht="13.50" thickBot="1" customHeight="1">
      <c r="A20" s="14" t="s">
        <v>44</v>
      </c>
      <c r="B20" s="14"/>
      <c r="C20" s="14"/>
      <c r="D20" s="14" t="s">
        <v>45</v>
      </c>
      <c r="E20" s="15">
        <v>0.050000</v>
      </c>
      <c r="F20" s="16" t="s">
        <v>46</v>
      </c>
      <c r="G20" s="17">
        <v>23.250000</v>
      </c>
      <c r="H20" s="17">
        <f ca="1">ROUND(INDIRECT(ADDRESS(ROW()+(0), COLUMN()+(-3), 1))*INDIRECT(ADDRESS(ROW()+(0), COLUMN()+(-1), 1)), 2)</f>
        <v>1.160000</v>
      </c>
    </row>
    <row r="21" spans="1:8" ht="13.50" thickBot="1" customHeight="1">
      <c r="A21" s="14" t="s">
        <v>47</v>
      </c>
      <c r="B21" s="14"/>
      <c r="C21" s="14"/>
      <c r="D21" s="14" t="s">
        <v>48</v>
      </c>
      <c r="E21" s="15">
        <v>0.101000</v>
      </c>
      <c r="F21" s="16" t="s">
        <v>49</v>
      </c>
      <c r="G21" s="17">
        <v>25.590000</v>
      </c>
      <c r="H21" s="17">
        <f ca="1">ROUND(INDIRECT(ADDRESS(ROW()+(0), COLUMN()+(-3), 1))*INDIRECT(ADDRESS(ROW()+(0), COLUMN()+(-1), 1)), 2)</f>
        <v>2.580000</v>
      </c>
    </row>
    <row r="22" spans="1:8" ht="13.50" thickBot="1" customHeight="1">
      <c r="A22" s="14" t="s">
        <v>50</v>
      </c>
      <c r="B22" s="14"/>
      <c r="C22" s="14"/>
      <c r="D22" s="18" t="s">
        <v>51</v>
      </c>
      <c r="E22" s="19">
        <v>0.101000</v>
      </c>
      <c r="F22" s="20" t="s">
        <v>52</v>
      </c>
      <c r="G22" s="21">
        <v>23.250000</v>
      </c>
      <c r="H22" s="21">
        <f ca="1">ROUND(INDIRECT(ADDRESS(ROW()+(0), COLUMN()+(-3), 1))*INDIRECT(ADDRESS(ROW()+(0), COLUMN()+(-1), 1)), 2)</f>
        <v>2.350000</v>
      </c>
    </row>
    <row r="23" spans="1:8" ht="13.50" thickBot="1" customHeight="1">
      <c r="A23" s="18"/>
      <c r="B23" s="18"/>
      <c r="C23" s="18"/>
      <c r="D23" s="5" t="s">
        <v>53</v>
      </c>
      <c r="E23" s="22">
        <v>2.000000</v>
      </c>
      <c r="F23" s="23" t="s">
        <v>54</v>
      </c>
      <c r="G23"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 2)</f>
        <v>72.110000</v>
      </c>
      <c r="H23" s="24">
        <f ca="1">ROUND(INDIRECT(ADDRESS(ROW()+(0), COLUMN()+(-3), 1))*INDIRECT(ADDRESS(ROW()+(0), COLUMN()+(-1), 1))/100, 2)</f>
        <v>1.440000</v>
      </c>
    </row>
    <row r="24" spans="1:8" ht="13.50" thickBot="1" customHeight="1">
      <c r="A24" s="25" t="s">
        <v>55</v>
      </c>
      <c r="B24" s="25"/>
      <c r="C24" s="25"/>
      <c r="D24" s="26"/>
      <c r="E24" s="26"/>
      <c r="F24" s="27"/>
      <c r="G24" s="25" t="s">
        <v>56</v>
      </c>
      <c r="H24"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 2)</f>
        <v>73.550000</v>
      </c>
    </row>
  </sheetData>
  <mergeCells count="20">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E24"/>
  </mergeCells>
  <pageMargins left="0.147638" right="0.147638" top="0.206693" bottom="0.206693" header="0.0" footer="0.0"/>
  <pageSetup paperSize="9" orientation="portrait"/>
  <rowBreaks count="0" manualBreakCount="0">
    </rowBreaks>
</worksheet>
</file>