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<sst xmlns="http://schemas.openxmlformats.org/spreadsheetml/2006/main" count="78" uniqueCount="78">
  <si>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</si>
  <si>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ETF030</t>
  </si>
  <si>
    <t xml:space="preserve">m²</t>
  </si>
  <si>
    <t xml:space="preserve">Toiture terrasse froide, accessible, avec revêtement de sol fixe. Imperméabilisation avec des membranes de PVC.</t>
  </si>
  <si>
    <r>
      <rPr>
        <sz val="8.25"/>
        <color rgb="FF000000"/>
        <rFont val="Arial"/>
        <family val="2"/>
      </rPr>
      <t xml:space="preserve">Toiture terrasse froide, accessible, avec revêtement de sol fixe, type conventionnelle, pente de 1% à 5%, pour trafic piéton privé, constituée de: forme de pentes: panneau céramique creuse à rainure et languette de 80x25x3,5 cm appuyé sur cloisons allégées de brique creuse en terre cuite de 29x14x9 cm, disposées tous les 80 cm et avec 30 cm de hauteur moyenne; isolation thermique: panneau en laine de verre Geo, Ursa PRK 40 "URSA FRANCE SAS"; couche séparatrice sous imperméabilisation: géotextile non tissé composé de fibres de polyester unies par aiguilletage, (300 g/m²); imperméabilisation monocouche non adhérée: membrane d'étanchéité souple en PVC-P, (fv), de 1,2 mm d'épaisseur, avec armature de voile en fibre de verre, et avec résistance aux intempéries, fixée dans les recouvrements et les bords par une soudure thermoplastique; couche séparatrice sous protection: géotextile non tissé composé de fibres de polyester unies par aiguilletage, (300 g/m²); couche de protection: carreaux céramiques en grès rustique 20x20 cm pose en couche mince avec du mortier-colle de prise normale, C1 grise, sur couche de régularisation de mortier de ciment, industriel, M-5, jointoiement avec du mortier de joints cémenteux type CG 2,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</si>
  <si>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</si>
  <si>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</si>
  <si>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</si>
  <si>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</si>
  <si>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</si>
  <si>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</si>
  <si>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</si>
  <si>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</si>
  <si>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</si>
  <si>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</si>
  <si>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</si>
  <si>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</si>
  <si>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</si>
  <si>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</si>
  <si>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</si>
  <si>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</si>
  <si>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</si>
  <si>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</si>
  <si>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mt16lvp020bMxk</t>
  </si>
  <si>
    <t xml:space="preserve">Panneau en laine de verre Geo, Ursa PRK 40 "URSA FRANCE SAS", de 200 mm d'épaisseur, revêtu sur une de ses faces par papier kraft imprimé qui agit comme un pare-vapeur, résistance thermique 5 m²K/W, conductivité thermique 0,04 W/(mK), selon NF EN 13162, Euroclasse F de réaction au feu, avec code de désignation MW-NF EN 13162-T1-Z1.</t>
  </si>
  <si>
    <t xml:space="preserve">m²</t>
  </si>
  <si>
    <t xml:space="preserve">mt04lvg020b</t>
  </si>
  <si>
    <t xml:space="preserve">Panneau céramique creuse à rainure et languette, à revêtir, 80x25x3 cm.</t>
  </si>
  <si>
    <t xml:space="preserve">U</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</si>
  <si>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</si>
  <si>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superficielle de 300 g/m², selon NF EN 13252.</t>
  </si>
  <si>
    <t xml:space="preserve">m²</t>
  </si>
  <si>
    <t xml:space="preserve">mt15dan010c</t>
  </si>
  <si>
    <t xml:space="preserve">Membrane d'étanchéité souple en PVC-P, (fv), de 1,2 mm d'épaisseur, avec armature de voile en fibre de verre, et avec résistance aux intempéries, selon NF EN 13956.</t>
  </si>
  <si>
    <t xml:space="preserve">m²</t>
  </si>
  <si>
    <t xml:space="preserve">mt15dan020b</t>
  </si>
  <si>
    <t xml:space="preserve">Profilé colaminé en tôle d'acier et PVC-P, plat, pour arrêt d'imperméabilisation aux extrémités des membranes en PVC-P et aux rencontres avec des éléments verticaux.</t>
  </si>
  <si>
    <t xml:space="preserve">m</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</si>
  <si>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</si>
  <si>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</si>
  <si>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</si>
  <si>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</si>
  <si>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ENV 12633.</t>
  </si>
  <si>
    <t xml:space="preserve">m²</t>
  </si>
  <si>
    <t xml:space="preserve">mt18rcr010a300</t>
  </si>
  <si>
    <t xml:space="preserve">Plinthe céramique en grès rustique, de 7 cm de largeur, 3,00€/m.</t>
  </si>
  <si>
    <t xml:space="preserve">m</t>
  </si>
  <si>
    <t xml:space="preserve">mt09mcp020fv</t>
  </si>
  <si>
    <t xml:space="preserve">Mortier de joints cémenteux type CG2, selon NF EN 13888, couleur blanche, pour joints de 2 à 15 mm, composé de ciment à haute résistance, quartz, additifs spéciaux, pigments et résines synthétiques.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</si>
  <si>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</si>
  <si>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</si>
  <si>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</si>
  <si>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</si>
  <si>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</si>
  <si>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</si>
  <si>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</si>
  <si>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</si>
  <si>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lames imperméabilisantes.</t>
  </si>
  <si>
    <t xml:space="preserve">h</t>
  </si>
  <si>
    <t xml:space="preserve">mo067</t>
  </si>
  <si>
    <t xml:space="preserve">Ouvrier professionnel II/OP poseur de lames imperméabilisantes.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</si>
  <si>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</si>
  <si>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</si>
  <si>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</si>
  <si>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</si>
  <si>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</si>
  <si>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</si>
  <si>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</si>
  <si>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</si>
  <si>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</si>
  <si>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</si>
  <si>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</si>
  <si>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</si>
  <si>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</si>
  <si>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Coûts directs complémentaires</t>
  </si>
  <si>
    <t xml:space="preserve">%</t>
  </si>
  <si>
    <t xml:space="preserve">Coût d'entretien décennal: 39,67€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</si>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</sst>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8.000000</v>
      </c>
      <c r="F9" s="11" t="s">
        <v>13</v>
      </c>
      <c r="G9" s="13">
        <v>0.160000</v>
      </c>
      <c r="H9" s="13">
        <f ca="1">ROUND(INDIRECT(ADDRESS(ROW()+(0), COLUMN()+(-3), 1))*INDIRECT(ADDRESS(ROW()+(0), COLUMN()+(-1), 1)), 2)</f>
        <v>1.280000</v>
      </c>
    </row>
    <row r="10" spans="1:8" ht="13.50" thickBot="1" customHeight="1">
      <c r="A10" s="14" t="s">
        <v>14</v>
      </c>
      <c r="B10" s="14"/>
      <c r="C10" s="14"/>
      <c r="D10" s="14" t="s">
        <v>15</v>
      </c>
      <c r="E10" s="15">
        <v>0.030000</v>
      </c>
      <c r="F10" s="16" t="s">
        <v>16</v>
      </c>
      <c r="G10" s="17">
        <v>1.500000</v>
      </c>
      <c r="H10" s="17">
        <f ca="1">ROUND(INDIRECT(ADDRESS(ROW()+(0), COLUMN()+(-3), 1))*INDIRECT(ADDRESS(ROW()+(0), COLUMN()+(-1), 1)), 2)</f>
        <v>0.050000</v>
      </c>
    </row>
    <row r="11" spans="1:8" ht="24.00" thickBot="1" customHeight="1">
      <c r="A11" s="14" t="s">
        <v>17</v>
      </c>
      <c r="B11" s="14"/>
      <c r="C11" s="14"/>
      <c r="D11" s="14" t="s">
        <v>18</v>
      </c>
      <c r="E11" s="15">
        <v>0.160000</v>
      </c>
      <c r="F11" s="16" t="s">
        <v>19</v>
      </c>
      <c r="G11" s="17">
        <v>33.860000</v>
      </c>
      <c r="H11" s="17">
        <f ca="1">ROUND(INDIRECT(ADDRESS(ROW()+(0), COLUMN()+(-3), 1))*INDIRECT(ADDRESS(ROW()+(0), COLUMN()+(-1), 1)), 2)</f>
        <v>5.420000</v>
      </c>
    </row>
    <row r="12" spans="1:8" ht="34.50" thickBot="1" customHeight="1">
      <c r="A12" s="14" t="s">
        <v>20</v>
      </c>
      <c r="B12" s="14"/>
      <c r="C12" s="14"/>
      <c r="D12" s="14" t="s">
        <v>21</v>
      </c>
      <c r="E12" s="15">
        <v>0.010000</v>
      </c>
      <c r="F12" s="16" t="s">
        <v>22</v>
      </c>
      <c r="G12" s="17">
        <v>1.340000</v>
      </c>
      <c r="H12" s="17">
        <f ca="1">ROUND(INDIRECT(ADDRESS(ROW()+(0), COLUMN()+(-3), 1))*INDIRECT(ADDRESS(ROW()+(0), COLUMN()+(-1), 1)), 2)</f>
        <v>0.010000</v>
      </c>
    </row>
    <row r="13" spans="1:8" ht="55.50" thickBot="1" customHeight="1">
      <c r="A13" s="14" t="s">
        <v>23</v>
      </c>
      <c r="B13" s="14"/>
      <c r="C13" s="14"/>
      <c r="D13" s="14" t="s">
        <v>24</v>
      </c>
      <c r="E13" s="15">
        <v>1.200000</v>
      </c>
      <c r="F13" s="16" t="s">
        <v>25</v>
      </c>
      <c r="G13" s="17">
        <v>7.030000</v>
      </c>
      <c r="H13" s="17">
        <f ca="1">ROUND(INDIRECT(ADDRESS(ROW()+(0), COLUMN()+(-3), 1))*INDIRECT(ADDRESS(ROW()+(0), COLUMN()+(-1), 1)), 2)</f>
        <v>8.440000</v>
      </c>
    </row>
    <row r="14" spans="1:8" ht="13.50" thickBot="1" customHeight="1">
      <c r="A14" s="14" t="s">
        <v>26</v>
      </c>
      <c r="B14" s="14"/>
      <c r="C14" s="14"/>
      <c r="D14" s="14" t="s">
        <v>27</v>
      </c>
      <c r="E14" s="15">
        <v>5.000000</v>
      </c>
      <c r="F14" s="16" t="s">
        <v>28</v>
      </c>
      <c r="G14" s="17">
        <v>0.720000</v>
      </c>
      <c r="H14" s="17">
        <f ca="1">ROUND(INDIRECT(ADDRESS(ROW()+(0), COLUMN()+(-3), 1))*INDIRECT(ADDRESS(ROW()+(0), COLUMN()+(-1), 1)), 2)</f>
        <v>3.600000</v>
      </c>
    </row>
    <row r="15" spans="1:8" ht="55.50" thickBot="1" customHeight="1">
      <c r="A15" s="14" t="s">
        <v>29</v>
      </c>
      <c r="B15" s="14"/>
      <c r="C15" s="14"/>
      <c r="D15" s="14" t="s">
        <v>30</v>
      </c>
      <c r="E15" s="15">
        <v>2.100000</v>
      </c>
      <c r="F15" s="16" t="s">
        <v>31</v>
      </c>
      <c r="G15" s="17">
        <v>0.980000</v>
      </c>
      <c r="H15" s="17">
        <f ca="1">ROUND(INDIRECT(ADDRESS(ROW()+(0), COLUMN()+(-3), 1))*INDIRECT(ADDRESS(ROW()+(0), COLUMN()+(-1), 1)), 2)</f>
        <v>2.060000</v>
      </c>
    </row>
    <row r="16" spans="1:8" ht="24.00" thickBot="1" customHeight="1">
      <c r="A16" s="14" t="s">
        <v>32</v>
      </c>
      <c r="B16" s="14"/>
      <c r="C16" s="14"/>
      <c r="D16" s="14" t="s">
        <v>33</v>
      </c>
      <c r="E16" s="15">
        <v>1.050000</v>
      </c>
      <c r="F16" s="16" t="s">
        <v>34</v>
      </c>
      <c r="G16" s="17">
        <v>7.300000</v>
      </c>
      <c r="H16" s="17">
        <f ca="1">ROUND(INDIRECT(ADDRESS(ROW()+(0), COLUMN()+(-3), 1))*INDIRECT(ADDRESS(ROW()+(0), COLUMN()+(-1), 1)), 2)</f>
        <v>7.670000</v>
      </c>
    </row>
    <row r="17" spans="1:8" ht="24.00" thickBot="1" customHeight="1">
      <c r="A17" s="14" t="s">
        <v>35</v>
      </c>
      <c r="B17" s="14"/>
      <c r="C17" s="14"/>
      <c r="D17" s="14" t="s">
        <v>36</v>
      </c>
      <c r="E17" s="15">
        <v>0.400000</v>
      </c>
      <c r="F17" s="16" t="s">
        <v>37</v>
      </c>
      <c r="G17" s="17">
        <v>2.800000</v>
      </c>
      <c r="H17" s="17">
        <f ca="1">ROUND(INDIRECT(ADDRESS(ROW()+(0), COLUMN()+(-3), 1))*INDIRECT(ADDRESS(ROW()+(0), COLUMN()+(-1), 1)), 2)</f>
        <v>1.120000</v>
      </c>
    </row>
    <row r="18" spans="1:8" ht="13.50" thickBot="1" customHeight="1">
      <c r="A18" s="14" t="s">
        <v>38</v>
      </c>
      <c r="B18" s="14"/>
      <c r="C18" s="14"/>
      <c r="D18" s="14" t="s">
        <v>39</v>
      </c>
      <c r="E18" s="15">
        <v>4.000000</v>
      </c>
      <c r="F18" s="16" t="s">
        <v>40</v>
      </c>
      <c r="G18" s="17">
        <v>0.350000</v>
      </c>
      <c r="H18" s="17">
        <f ca="1">ROUND(INDIRECT(ADDRESS(ROW()+(0), COLUMN()+(-3), 1))*INDIRECT(ADDRESS(ROW()+(0), COLUMN()+(-1), 1)), 2)</f>
        <v>1.400000</v>
      </c>
    </row>
    <row r="19" spans="1:8" ht="34.50" thickBot="1" customHeight="1">
      <c r="A19" s="14" t="s">
        <v>41</v>
      </c>
      <c r="B19" s="14"/>
      <c r="C19" s="14"/>
      <c r="D19" s="14" t="s">
        <v>42</v>
      </c>
      <c r="E19" s="15">
        <v>1.050000</v>
      </c>
      <c r="F19" s="16" t="s">
        <v>43</v>
      </c>
      <c r="G19" s="17">
        <v>8.000000</v>
      </c>
      <c r="H19" s="17">
        <f ca="1">ROUND(INDIRECT(ADDRESS(ROW()+(0), COLUMN()+(-3), 1))*INDIRECT(ADDRESS(ROW()+(0), COLUMN()+(-1), 1)), 2)</f>
        <v>8.400000</v>
      </c>
    </row>
    <row r="20" spans="1:8" ht="13.50" thickBot="1" customHeight="1">
      <c r="A20" s="14" t="s">
        <v>44</v>
      </c>
      <c r="B20" s="14"/>
      <c r="C20" s="14"/>
      <c r="D20" s="14" t="s">
        <v>45</v>
      </c>
      <c r="E20" s="15">
        <v>0.040000</v>
      </c>
      <c r="F20" s="16" t="s">
        <v>46</v>
      </c>
      <c r="G20" s="17">
        <v>3.000000</v>
      </c>
      <c r="H20" s="17">
        <f ca="1">ROUND(INDIRECT(ADDRESS(ROW()+(0), COLUMN()+(-3), 1))*INDIRECT(ADDRESS(ROW()+(0), COLUMN()+(-1), 1)), 2)</f>
        <v>0.120000</v>
      </c>
    </row>
    <row r="21" spans="1:8" ht="34.50" thickBot="1" customHeight="1">
      <c r="A21" s="14" t="s">
        <v>47</v>
      </c>
      <c r="B21" s="14"/>
      <c r="C21" s="14"/>
      <c r="D21" s="14" t="s">
        <v>48</v>
      </c>
      <c r="E21" s="15">
        <v>0.050000</v>
      </c>
      <c r="F21" s="16" t="s">
        <v>49</v>
      </c>
      <c r="G21" s="17">
        <v>0.780000</v>
      </c>
      <c r="H21" s="17">
        <f ca="1">ROUND(INDIRECT(ADDRESS(ROW()+(0), COLUMN()+(-3), 1))*INDIRECT(ADDRESS(ROW()+(0), COLUMN()+(-1), 1)), 2)</f>
        <v>0.040000</v>
      </c>
    </row>
    <row r="22" spans="1:8" ht="13.50" thickBot="1" customHeight="1">
      <c r="A22" s="14" t="s">
        <v>50</v>
      </c>
      <c r="B22" s="14"/>
      <c r="C22" s="14"/>
      <c r="D22" s="14" t="s">
        <v>51</v>
      </c>
      <c r="E22" s="15">
        <v>0.788000</v>
      </c>
      <c r="F22" s="16" t="s">
        <v>52</v>
      </c>
      <c r="G22" s="17">
        <v>25.590000</v>
      </c>
      <c r="H22" s="17">
        <f ca="1">ROUND(INDIRECT(ADDRESS(ROW()+(0), COLUMN()+(-3), 1))*INDIRECT(ADDRESS(ROW()+(0), COLUMN()+(-1), 1)), 2)</f>
        <v>20.160000</v>
      </c>
    </row>
    <row r="23" spans="1:8" ht="13.50" thickBot="1" customHeight="1">
      <c r="A23" s="14" t="s">
        <v>53</v>
      </c>
      <c r="B23" s="14"/>
      <c r="C23" s="14"/>
      <c r="D23" s="14" t="s">
        <v>54</v>
      </c>
      <c r="E23" s="15">
        <v>1.217000</v>
      </c>
      <c r="F23" s="16" t="s">
        <v>55</v>
      </c>
      <c r="G23" s="17">
        <v>22.140000</v>
      </c>
      <c r="H23" s="17">
        <f ca="1">ROUND(INDIRECT(ADDRESS(ROW()+(0), COLUMN()+(-3), 1))*INDIRECT(ADDRESS(ROW()+(0), COLUMN()+(-1), 1)), 2)</f>
        <v>26.940000</v>
      </c>
    </row>
    <row r="24" spans="1:8" ht="13.50" thickBot="1" customHeight="1">
      <c r="A24" s="14" t="s">
        <v>56</v>
      </c>
      <c r="B24" s="14"/>
      <c r="C24" s="14"/>
      <c r="D24" s="14" t="s">
        <v>57</v>
      </c>
      <c r="E24" s="15">
        <v>0.141000</v>
      </c>
      <c r="F24" s="16" t="s">
        <v>58</v>
      </c>
      <c r="G24" s="17">
        <v>25.590000</v>
      </c>
      <c r="H24" s="17">
        <f ca="1">ROUND(INDIRECT(ADDRESS(ROW()+(0), COLUMN()+(-3), 1))*INDIRECT(ADDRESS(ROW()+(0), COLUMN()+(-1), 1)), 2)</f>
        <v>3.610000</v>
      </c>
    </row>
    <row r="25" spans="1:8" ht="13.50" thickBot="1" customHeight="1">
      <c r="A25" s="14" t="s">
        <v>59</v>
      </c>
      <c r="B25" s="14"/>
      <c r="C25" s="14"/>
      <c r="D25" s="14" t="s">
        <v>60</v>
      </c>
      <c r="E25" s="15">
        <v>0.141000</v>
      </c>
      <c r="F25" s="16" t="s">
        <v>61</v>
      </c>
      <c r="G25" s="17">
        <v>23.250000</v>
      </c>
      <c r="H25" s="17">
        <f ca="1">ROUND(INDIRECT(ADDRESS(ROW()+(0), COLUMN()+(-3), 1))*INDIRECT(ADDRESS(ROW()+(0), COLUMN()+(-1), 1)), 2)</f>
        <v>3.280000</v>
      </c>
    </row>
    <row r="26" spans="1:8" ht="13.50" thickBot="1" customHeight="1">
      <c r="A26" s="14" t="s">
        <v>62</v>
      </c>
      <c r="B26" s="14"/>
      <c r="C26" s="14"/>
      <c r="D26" s="14" t="s">
        <v>63</v>
      </c>
      <c r="E26" s="15">
        <v>0.050000</v>
      </c>
      <c r="F26" s="16" t="s">
        <v>64</v>
      </c>
      <c r="G26" s="17">
        <v>26.360000</v>
      </c>
      <c r="H26" s="17">
        <f ca="1">ROUND(INDIRECT(ADDRESS(ROW()+(0), COLUMN()+(-3), 1))*INDIRECT(ADDRESS(ROW()+(0), COLUMN()+(-1), 1)), 2)</f>
        <v>1.320000</v>
      </c>
    </row>
    <row r="27" spans="1:8" ht="13.50" thickBot="1" customHeight="1">
      <c r="A27" s="14" t="s">
        <v>65</v>
      </c>
      <c r="B27" s="14"/>
      <c r="C27" s="14"/>
      <c r="D27" s="14" t="s">
        <v>66</v>
      </c>
      <c r="E27" s="15">
        <v>0.050000</v>
      </c>
      <c r="F27" s="16" t="s">
        <v>67</v>
      </c>
      <c r="G27" s="17">
        <v>23.250000</v>
      </c>
      <c r="H27" s="17">
        <f ca="1">ROUND(INDIRECT(ADDRESS(ROW()+(0), COLUMN()+(-3), 1))*INDIRECT(ADDRESS(ROW()+(0), COLUMN()+(-1), 1)), 2)</f>
        <v>1.160000</v>
      </c>
    </row>
    <row r="28" spans="1:8" ht="13.50" thickBot="1" customHeight="1">
      <c r="A28" s="14" t="s">
        <v>68</v>
      </c>
      <c r="B28" s="14"/>
      <c r="C28" s="14"/>
      <c r="D28" s="14" t="s">
        <v>69</v>
      </c>
      <c r="E28" s="15">
        <v>0.404000</v>
      </c>
      <c r="F28" s="16" t="s">
        <v>70</v>
      </c>
      <c r="G28" s="17">
        <v>25.590000</v>
      </c>
      <c r="H28" s="17">
        <f ca="1">ROUND(INDIRECT(ADDRESS(ROW()+(0), COLUMN()+(-3), 1))*INDIRECT(ADDRESS(ROW()+(0), COLUMN()+(-1), 1)), 2)</f>
        <v>10.340000</v>
      </c>
    </row>
    <row r="29" spans="1:8" ht="13.50" thickBot="1" customHeight="1">
      <c r="A29" s="14" t="s">
        <v>71</v>
      </c>
      <c r="B29" s="14"/>
      <c r="C29" s="14"/>
      <c r="D29" s="18" t="s">
        <v>72</v>
      </c>
      <c r="E29" s="19">
        <v>0.202000</v>
      </c>
      <c r="F29" s="20" t="s">
        <v>73</v>
      </c>
      <c r="G29" s="21">
        <v>23.250000</v>
      </c>
      <c r="H29" s="21">
        <f ca="1">ROUND(INDIRECT(ADDRESS(ROW()+(0), COLUMN()+(-3), 1))*INDIRECT(ADDRESS(ROW()+(0), COLUMN()+(-1), 1)), 2)</f>
        <v>4.700000</v>
      </c>
    </row>
    <row r="30" spans="1:8" ht="13.50" thickBot="1" customHeight="1">
      <c r="A30" s="18"/>
      <c r="B30" s="18"/>
      <c r="C30" s="18"/>
      <c r="D30" s="5" t="s">
        <v>74</v>
      </c>
      <c r="E30" s="22">
        <v>2.000000</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111.120000</v>
      </c>
      <c r="H30" s="24">
        <f ca="1">ROUND(INDIRECT(ADDRESS(ROW()+(0), COLUMN()+(-3), 1))*INDIRECT(ADDRESS(ROW()+(0), COLUMN()+(-1), 1))/100, 2)</f>
        <v>2.220000</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113.340000</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