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<sst xmlns="http://schemas.openxmlformats.org/spreadsheetml/2006/main" count="72" uniqueCount="72">
  <si>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</si>
  <si>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ETC060</t>
  </si>
  <si>
    <t xml:space="preserve">m²</t>
  </si>
  <si>
    <t xml:space="preserve">Toiture terrasse chaude, accessible, avec revêtement de sol flottant. Imperméabilisation avec des membranes de PVC.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</si>
  <si>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privé, constituée de: forme de pentes: argile expansée, déversée à sec et consolidée à sa surface avec du lait de ciment, avec épaisseur moyenne de 10 cm, finition avec une couche de régularisation de mortier de ciment, industriel, M-5 de 4 cm d'épaisseur; couche séparatrice sous imperméabilisation: géotextile non tissé composé de fibres de polyester unies par aiguilletage, (300 g/m²); imperméabilisation monocouche non adhérée: membrane d'étanchéité souple en PVC-P, (fv), de 1,2 mm d'épaisseur, avec armature de voile en fibre de verre, et avec résistance aux intempéries, fixée dans les recouvrements et les bords par une soudure thermoplastique; couche séparatrice sous isolant: géotextile non tissé composé de fibres de polyester unies par aiguilletage, (300 g/m²); isolation thermique: panneau rigide en polystyrène extrudé Ursa XPS NIII L "URSA FRANCE SAS", à surface lisse et usinage latéral à feuillures mi-bois, de 30 mm d'épaisseur, résistance à la compression &gt;= 300 kPa; couche séparatrice sous protection: géotextile non tissé composé de fibres de polyester unies par aiguilletage, (200 g/m²); couche de protection: dalles de ciment de 40x40 cm appuyées sur des supports.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</si>
  <si>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</si>
  <si>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</si>
  <si>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</si>
  <si>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</si>
  <si>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</si>
  <si>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</si>
  <si>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</si>
  <si>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</si>
  <si>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</si>
  <si>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</si>
  <si>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</si>
  <si>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</si>
  <si>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</si>
  <si>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</si>
  <si>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</si>
  <si>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</si>
  <si>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</si>
  <si>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</si>
  <si>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</si>
  <si>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</si>
  <si>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</si>
  <si>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</si>
  <si>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</si>
  <si>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</si>
  <si>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</si>
  <si>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superficielle de 300 g/m², selon NF EN 13252.</t>
  </si>
  <si>
    <t xml:space="preserve">m²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</si>
  <si>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</si>
  <si>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</si>
  <si>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</si>
  <si>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mt15dan020b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</si>
  <si>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</si>
  <si>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</si>
  <si>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mt16pxp010vb</t>
  </si>
  <si>
    <t xml:space="preserve">Panneau rigide en polystyrène extrudé Ursa XPS NIII L "URSA FRANCE SAS", selon NF EN 13164, à surface lisse et usinage latéral à feuillures mi-bois, de 30 mm d'épaisseur, résistance à la compression &gt;= 300 kPa, résistance thermique 0,9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</si>
  <si>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</si>
  <si>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</si>
  <si>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superficielle de 200 g/m², selon NF EN 13252.</t>
  </si>
  <si>
    <t xml:space="preserve">m²</t>
  </si>
  <si>
    <t xml:space="preserve">mt18acc030aa</t>
  </si>
  <si>
    <t xml:space="preserve">Support réglable en polyoléfine, avec addition de charge minérale, de couleur noire, avec 750 k de capacité mécanique à compression et base arrondie plane,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</si>
  <si>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</si>
  <si>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</si>
  <si>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</si>
  <si>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</si>
  <si>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</si>
  <si>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</si>
  <si>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</si>
  <si>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</si>
  <si>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</si>
  <si>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</si>
  <si>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</si>
  <si>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lames imperméabilisantes.</t>
  </si>
  <si>
    <t xml:space="preserve">h</t>
  </si>
  <si>
    <t xml:space="preserve">mo067</t>
  </si>
  <si>
    <t xml:space="preserve">Ouvrier professionnel II/OP poseur de lames imperméabilisantes.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</si>
  <si>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</si>
  <si>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</si>
  <si>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</si>
  <si>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</si>
  <si>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</si>
  <si>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</si>
  <si>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</si>
  <si>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</si>
  <si>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</si>
  <si>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33,51€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</si>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</sst>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3.000000</v>
      </c>
      <c r="F9" s="11" t="s">
        <v>13</v>
      </c>
      <c r="G9" s="13">
        <v>0.160000</v>
      </c>
      <c r="H9" s="13">
        <f ca="1">ROUND(INDIRECT(ADDRESS(ROW()+(0), COLUMN()+(-3), 1))*INDIRECT(ADDRESS(ROW()+(0), COLUMN()+(-1), 1)), 2)</f>
        <v>0.480000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0.100000</v>
      </c>
      <c r="F10" s="16" t="s">
        <v>16</v>
      </c>
      <c r="G10" s="17">
        <v>135.870000</v>
      </c>
      <c r="H10" s="17">
        <f ca="1">ROUND(INDIRECT(ADDRESS(ROW()+(0), COLUMN()+(-3), 1))*INDIRECT(ADDRESS(ROW()+(0), COLUMN()+(-1), 1)), 2)</f>
        <v>13.590000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0.010000</v>
      </c>
      <c r="F11" s="16" t="s">
        <v>19</v>
      </c>
      <c r="G11" s="17">
        <v>105.100000</v>
      </c>
      <c r="H11" s="17">
        <f ca="1">ROUND(INDIRECT(ADDRESS(ROW()+(0), COLUMN()+(-3), 1))*INDIRECT(ADDRESS(ROW()+(0), COLUMN()+(-1), 1)), 2)</f>
        <v>1.050000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0.010000</v>
      </c>
      <c r="F12" s="16" t="s">
        <v>22</v>
      </c>
      <c r="G12" s="17">
        <v>1.340000</v>
      </c>
      <c r="H12" s="17">
        <f ca="1">ROUND(INDIRECT(ADDRESS(ROW()+(0), COLUMN()+(-3), 1))*INDIRECT(ADDRESS(ROW()+(0), COLUMN()+(-1), 1)), 2)</f>
        <v>0.010000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0.014000</v>
      </c>
      <c r="F13" s="16" t="s">
        <v>25</v>
      </c>
      <c r="G13" s="17">
        <v>1.500000</v>
      </c>
      <c r="H13" s="17">
        <f ca="1">ROUND(INDIRECT(ADDRESS(ROW()+(0), COLUMN()+(-3), 1))*INDIRECT(ADDRESS(ROW()+(0), COLUMN()+(-1), 1)), 2)</f>
        <v>0.020000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0.075000</v>
      </c>
      <c r="F14" s="16" t="s">
        <v>28</v>
      </c>
      <c r="G14" s="17">
        <v>33.860000</v>
      </c>
      <c r="H14" s="17">
        <f ca="1">ROUND(INDIRECT(ADDRESS(ROW()+(0), COLUMN()+(-3), 1))*INDIRECT(ADDRESS(ROW()+(0), COLUMN()+(-1), 1)), 2)</f>
        <v>2.540000</v>
      </c>
    </row>
    <row r="15" spans="1:8" ht="55.50" thickBot="1" customHeight="1">
      <c r="A15" s="14" t="s">
        <v>29</v>
      </c>
      <c r="B15" s="14"/>
      <c r="C15" s="14" t="s">
        <v>30</v>
      </c>
      <c r="D15" s="14"/>
      <c r="E15" s="15">
        <v>2.100000</v>
      </c>
      <c r="F15" s="16" t="s">
        <v>31</v>
      </c>
      <c r="G15" s="17">
        <v>0.980000</v>
      </c>
      <c r="H15" s="17">
        <f ca="1">ROUND(INDIRECT(ADDRESS(ROW()+(0), COLUMN()+(-3), 1))*INDIRECT(ADDRESS(ROW()+(0), COLUMN()+(-1), 1)), 2)</f>
        <v>2.060000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1.050000</v>
      </c>
      <c r="F16" s="16" t="s">
        <v>34</v>
      </c>
      <c r="G16" s="17">
        <v>7.300000</v>
      </c>
      <c r="H16" s="17">
        <f ca="1">ROUND(INDIRECT(ADDRESS(ROW()+(0), COLUMN()+(-3), 1))*INDIRECT(ADDRESS(ROW()+(0), COLUMN()+(-1), 1)), 2)</f>
        <v>7.670000</v>
      </c>
    </row>
    <row r="17" spans="1:8" ht="24.00" thickBot="1" customHeight="1">
      <c r="A17" s="14" t="s">
        <v>35</v>
      </c>
      <c r="B17" s="14"/>
      <c r="C17" s="14" t="s">
        <v>36</v>
      </c>
      <c r="D17" s="14"/>
      <c r="E17" s="15">
        <v>0.400000</v>
      </c>
      <c r="F17" s="16" t="s">
        <v>37</v>
      </c>
      <c r="G17" s="17">
        <v>2.800000</v>
      </c>
      <c r="H17" s="17">
        <f ca="1">ROUND(INDIRECT(ADDRESS(ROW()+(0), COLUMN()+(-3), 1))*INDIRECT(ADDRESS(ROW()+(0), COLUMN()+(-1), 1)), 2)</f>
        <v>1.120000</v>
      </c>
    </row>
    <row r="18" spans="1:8" ht="55.50" thickBot="1" customHeight="1">
      <c r="A18" s="14" t="s">
        <v>38</v>
      </c>
      <c r="B18" s="14"/>
      <c r="C18" s="14" t="s">
        <v>39</v>
      </c>
      <c r="D18" s="14"/>
      <c r="E18" s="15">
        <v>1.050000</v>
      </c>
      <c r="F18" s="16" t="s">
        <v>40</v>
      </c>
      <c r="G18" s="17">
        <v>5.460000</v>
      </c>
      <c r="H18" s="17">
        <f ca="1">ROUND(INDIRECT(ADDRESS(ROW()+(0), COLUMN()+(-3), 1))*INDIRECT(ADDRESS(ROW()+(0), COLUMN()+(-1), 1)), 2)</f>
        <v>5.730000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1.050000</v>
      </c>
      <c r="F19" s="16" t="s">
        <v>43</v>
      </c>
      <c r="G19" s="17">
        <v>0.570000</v>
      </c>
      <c r="H19" s="17">
        <f ca="1">ROUND(INDIRECT(ADDRESS(ROW()+(0), COLUMN()+(-3), 1))*INDIRECT(ADDRESS(ROW()+(0), COLUMN()+(-1), 1)), 2)</f>
        <v>0.600000</v>
      </c>
    </row>
    <row r="20" spans="1:8" ht="45.00" thickBot="1" customHeight="1">
      <c r="A20" s="14" t="s">
        <v>44</v>
      </c>
      <c r="B20" s="14"/>
      <c r="C20" s="14" t="s">
        <v>45</v>
      </c>
      <c r="D20" s="14"/>
      <c r="E20" s="15">
        <v>7.500000</v>
      </c>
      <c r="F20" s="16" t="s">
        <v>46</v>
      </c>
      <c r="G20" s="17">
        <v>1.060000</v>
      </c>
      <c r="H20" s="17">
        <f ca="1">ROUND(INDIRECT(ADDRESS(ROW()+(0), COLUMN()+(-3), 1))*INDIRECT(ADDRESS(ROW()+(0), COLUMN()+(-1), 1)), 2)</f>
        <v>7.950000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1.050000</v>
      </c>
      <c r="F21" s="16" t="s">
        <v>49</v>
      </c>
      <c r="G21" s="17">
        <v>8.130000</v>
      </c>
      <c r="H21" s="17">
        <f ca="1">ROUND(INDIRECT(ADDRESS(ROW()+(0), COLUMN()+(-3), 1))*INDIRECT(ADDRESS(ROW()+(0), COLUMN()+(-1), 1)), 2)</f>
        <v>8.540000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0.273000</v>
      </c>
      <c r="F22" s="16" t="s">
        <v>52</v>
      </c>
      <c r="G22" s="17">
        <v>25.590000</v>
      </c>
      <c r="H22" s="17">
        <f ca="1">ROUND(INDIRECT(ADDRESS(ROW()+(0), COLUMN()+(-3), 1))*INDIRECT(ADDRESS(ROW()+(0), COLUMN()+(-1), 1)), 2)</f>
        <v>6.990000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0.384000</v>
      </c>
      <c r="F23" s="16" t="s">
        <v>55</v>
      </c>
      <c r="G23" s="17">
        <v>22.140000</v>
      </c>
      <c r="H23" s="17">
        <f ca="1">ROUND(INDIRECT(ADDRESS(ROW()+(0), COLUMN()+(-3), 1))*INDIRECT(ADDRESS(ROW()+(0), COLUMN()+(-1), 1)), 2)</f>
        <v>8.500000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0.182000</v>
      </c>
      <c r="F24" s="16" t="s">
        <v>58</v>
      </c>
      <c r="G24" s="17">
        <v>25.590000</v>
      </c>
      <c r="H24" s="17">
        <f ca="1">ROUND(INDIRECT(ADDRESS(ROW()+(0), COLUMN()+(-3), 1))*INDIRECT(ADDRESS(ROW()+(0), COLUMN()+(-1), 1)), 2)</f>
        <v>4.660000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0.182000</v>
      </c>
      <c r="F25" s="16" t="s">
        <v>61</v>
      </c>
      <c r="G25" s="17">
        <v>23.250000</v>
      </c>
      <c r="H25" s="17">
        <f ca="1">ROUND(INDIRECT(ADDRESS(ROW()+(0), COLUMN()+(-3), 1))*INDIRECT(ADDRESS(ROW()+(0), COLUMN()+(-1), 1)), 2)</f>
        <v>4.230000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0.050000</v>
      </c>
      <c r="F26" s="16" t="s">
        <v>64</v>
      </c>
      <c r="G26" s="17">
        <v>26.360000</v>
      </c>
      <c r="H26" s="17">
        <f ca="1">ROUND(INDIRECT(ADDRESS(ROW()+(0), COLUMN()+(-3), 1))*INDIRECT(ADDRESS(ROW()+(0), COLUMN()+(-1), 1)), 2)</f>
        <v>1.320000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>
        <v>0.050000</v>
      </c>
      <c r="F27" s="20" t="s">
        <v>67</v>
      </c>
      <c r="G27" s="21">
        <v>23.250000</v>
      </c>
      <c r="H27" s="21">
        <f ca="1">ROUND(INDIRECT(ADDRESS(ROW()+(0), COLUMN()+(-3), 1))*INDIRECT(ADDRESS(ROW()+(0), COLUMN()+(-1), 1)), 2)</f>
        <v>1.160000</v>
      </c>
    </row>
    <row r="28" spans="1:8" ht="13.50" thickBot="1" customHeight="1">
      <c r="A28" s="18"/>
      <c r="B28" s="18"/>
      <c r="C28" s="5" t="s">
        <v>68</v>
      </c>
      <c r="D28" s="5"/>
      <c r="E28" s="22">
        <v>2.000000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78.220000</v>
      </c>
      <c r="H28" s="24">
        <f ca="1">ROUND(INDIRECT(ADDRESS(ROW()+(0), COLUMN()+(-3), 1))*INDIRECT(ADDRESS(ROW()+(0), COLUMN()+(-1), 1))/100, 2)</f>
        <v>1.560000</v>
      </c>
    </row>
    <row r="29" spans="1:8" ht="13.50" thickBot="1" customHeight="1">
      <c r="A29" s="25" t="s">
        <v>70</v>
      </c>
      <c r="B29" s="25"/>
      <c r="C29" s="26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79.780000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