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<sst xmlns="http://schemas.openxmlformats.org/spreadsheetml/2006/main" count="66" uniqueCount="66">
  <si>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</si>
  <si>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ETC040</t>
  </si>
  <si>
    <t xml:space="preserve">m²</t>
  </si>
  <si>
    <t xml:space="preserve">Toiture terrasse chaude, accessible, avec revêtement de sol flottant. Imperméabilisation avec des membranes asphaltiques.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</si>
  <si>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privé, constituée de: forme de pentes: argile expansée, déversée à sec et consolidée à sa surface avec du lait de ciment, avec épaisseur moyenne de 10 cm, finition avec une couche de régularisation de mortier de ciment, industriel, M-5 de 4 cm d'épaisseur; isolation thermique: panneau rigide en laine minérale soudable, hydrofugée, de 50 mm d'épaisseur; imperméabilisation monocouche adhérée: écran de bitume modifié avec un élastomère SBS, LBM(SBS)-40-FP, totalement adhérée avec un chalumeau; couche séparatrice sous protection: géotextile non tissé composé de fibres de polyester unies par aiguilletage, (200 g/m²); couche de protection: dalles de ciment de 40x40 cm appuyées sur des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</si>
  <si>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</si>
  <si>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</si>
  <si>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</si>
  <si>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</si>
  <si>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</si>
  <si>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</si>
  <si>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</si>
  <si>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</si>
  <si>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</si>
  <si>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</si>
  <si>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</si>
  <si>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</si>
  <si>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</si>
  <si>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</si>
  <si>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</si>
  <si>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</si>
  <si>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</si>
  <si>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</si>
  <si>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</si>
  <si>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</si>
  <si>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</si>
  <si>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</si>
  <si>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</si>
  <si>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</si>
  <si>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</si>
  <si>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W/(mK).</t>
  </si>
  <si>
    <t xml:space="preserve">m²</t>
  </si>
  <si>
    <t xml:space="preserve">mt14lba010g</t>
  </si>
  <si>
    <t xml:space="preserve">Écran de bitume modifié avec un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</si>
  <si>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</si>
  <si>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</si>
  <si>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</si>
  <si>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</si>
  <si>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mt18acc030aa</t>
  </si>
  <si>
    <t xml:space="preserve">Support réglable en polyoléfine, avec addition de charge minérale, de couleur noire, avec 750 k de capacité mécanique à compression et base arrondie plane,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</si>
  <si>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</si>
  <si>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</si>
  <si>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</si>
  <si>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</si>
  <si>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</si>
  <si>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</si>
  <si>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</si>
  <si>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</si>
  <si>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</si>
  <si>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</si>
  <si>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</si>
  <si>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</si>
  <si>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</si>
  <si>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</si>
  <si>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</si>
  <si>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</si>
  <si>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</si>
  <si>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</si>
  <si>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</si>
  <si>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</si>
  <si>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</si>
  <si>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</si>
  <si>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</si>
  <si>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</si>
  <si>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34,73€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</si>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</sst>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1.050000</v>
      </c>
      <c r="F15" s="16" t="s">
        <v>31</v>
      </c>
      <c r="G15" s="17">
        <v>14.670000</v>
      </c>
      <c r="H15" s="17">
        <f ca="1">ROUND(INDIRECT(ADDRESS(ROW()+(0), COLUMN()+(-3), 1))*INDIRECT(ADDRESS(ROW()+(0), COLUMN()+(-1), 1)), 2)</f>
        <v>15.400000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1.100000</v>
      </c>
      <c r="F16" s="16" t="s">
        <v>34</v>
      </c>
      <c r="G16" s="17">
        <v>6.380000</v>
      </c>
      <c r="H16" s="17">
        <f ca="1">ROUND(INDIRECT(ADDRESS(ROW()+(0), COLUMN()+(-3), 1))*INDIRECT(ADDRESS(ROW()+(0), COLUMN()+(-1), 1)), 2)</f>
        <v>7.020000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1.050000</v>
      </c>
      <c r="F17" s="16" t="s">
        <v>37</v>
      </c>
      <c r="G17" s="17">
        <v>0.570000</v>
      </c>
      <c r="H17" s="17">
        <f ca="1">ROUND(INDIRECT(ADDRESS(ROW()+(0), COLUMN()+(-3), 1))*INDIRECT(ADDRESS(ROW()+(0), COLUMN()+(-1), 1)), 2)</f>
        <v>0.600000</v>
      </c>
    </row>
    <row r="18" spans="1:8" ht="45.00" thickBot="1" customHeight="1">
      <c r="A18" s="14" t="s">
        <v>38</v>
      </c>
      <c r="B18" s="14"/>
      <c r="C18" s="14" t="s">
        <v>39</v>
      </c>
      <c r="D18" s="14"/>
      <c r="E18" s="15">
        <v>7.500000</v>
      </c>
      <c r="F18" s="16" t="s">
        <v>40</v>
      </c>
      <c r="G18" s="17">
        <v>1.060000</v>
      </c>
      <c r="H18" s="17">
        <f ca="1">ROUND(INDIRECT(ADDRESS(ROW()+(0), COLUMN()+(-3), 1))*INDIRECT(ADDRESS(ROW()+(0), COLUMN()+(-1), 1)), 2)</f>
        <v>7.950000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1.050000</v>
      </c>
      <c r="F19" s="16" t="s">
        <v>43</v>
      </c>
      <c r="G19" s="17">
        <v>8.130000</v>
      </c>
      <c r="H19" s="17">
        <f ca="1">ROUND(INDIRECT(ADDRESS(ROW()+(0), COLUMN()+(-3), 1))*INDIRECT(ADDRESS(ROW()+(0), COLUMN()+(-1), 1)), 2)</f>
        <v>8.540000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0.273000</v>
      </c>
      <c r="F20" s="16" t="s">
        <v>46</v>
      </c>
      <c r="G20" s="17">
        <v>25.590000</v>
      </c>
      <c r="H20" s="17">
        <f ca="1">ROUND(INDIRECT(ADDRESS(ROW()+(0), COLUMN()+(-3), 1))*INDIRECT(ADDRESS(ROW()+(0), COLUMN()+(-1), 1)), 2)</f>
        <v>6.990000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0.384000</v>
      </c>
      <c r="F21" s="16" t="s">
        <v>49</v>
      </c>
      <c r="G21" s="17">
        <v>22.140000</v>
      </c>
      <c r="H21" s="17">
        <f ca="1">ROUND(INDIRECT(ADDRESS(ROW()+(0), COLUMN()+(-3), 1))*INDIRECT(ADDRESS(ROW()+(0), COLUMN()+(-1), 1)), 2)</f>
        <v>8.500000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0.121000</v>
      </c>
      <c r="F22" s="16" t="s">
        <v>52</v>
      </c>
      <c r="G22" s="17">
        <v>25.590000</v>
      </c>
      <c r="H22" s="17">
        <f ca="1">ROUND(INDIRECT(ADDRESS(ROW()+(0), COLUMN()+(-3), 1))*INDIRECT(ADDRESS(ROW()+(0), COLUMN()+(-1), 1)), 2)</f>
        <v>3.100000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0.121000</v>
      </c>
      <c r="F23" s="16" t="s">
        <v>55</v>
      </c>
      <c r="G23" s="17">
        <v>23.250000</v>
      </c>
      <c r="H23" s="17">
        <f ca="1">ROUND(INDIRECT(ADDRESS(ROW()+(0), COLUMN()+(-3), 1))*INDIRECT(ADDRESS(ROW()+(0), COLUMN()+(-1), 1)), 2)</f>
        <v>2.810000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0.050000</v>
      </c>
      <c r="F24" s="16" t="s">
        <v>58</v>
      </c>
      <c r="G24" s="17">
        <v>26.360000</v>
      </c>
      <c r="H24" s="17">
        <f ca="1">ROUND(INDIRECT(ADDRESS(ROW()+(0), COLUMN()+(-3), 1))*INDIRECT(ADDRESS(ROW()+(0), COLUMN()+(-1), 1)), 2)</f>
        <v>1.320000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0.050000</v>
      </c>
      <c r="F25" s="20" t="s">
        <v>61</v>
      </c>
      <c r="G25" s="21">
        <v>23.250000</v>
      </c>
      <c r="H25" s="21">
        <f ca="1">ROUND(INDIRECT(ADDRESS(ROW()+(0), COLUMN()+(-3), 1))*INDIRECT(ADDRESS(ROW()+(0), COLUMN()+(-1), 1)), 2)</f>
        <v>1.160000</v>
      </c>
    </row>
    <row r="26" spans="1:8" ht="13.50" thickBot="1" customHeight="1">
      <c r="A26" s="18"/>
      <c r="B26" s="18"/>
      <c r="C26" s="5" t="s">
        <v>62</v>
      </c>
      <c r="D26" s="5"/>
      <c r="E26" s="22">
        <v>2.000000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81.080000</v>
      </c>
      <c r="H26" s="24">
        <f ca="1">ROUND(INDIRECT(ADDRESS(ROW()+(0), COLUMN()+(-3), 1))*INDIRECT(ADDRESS(ROW()+(0), COLUMN()+(-1), 1))/100, 2)</f>
        <v>1.620000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82.700000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