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<sst xmlns="http://schemas.openxmlformats.org/spreadsheetml/2006/main" count="72" uniqueCount="72">
  <si>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</si>
  <si>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EOE010</t>
  </si>
  <si>
    <t xml:space="preserve">m²</t>
  </si>
  <si>
    <t xml:space="preserve">Mur étanche à ossature bois.</t>
  </si>
  <si>
    <r>
      <rPr>
        <sz val="8.25"/>
        <color rgb="FF000000"/>
        <rFont val="Arial"/>
        <family val="2"/>
      </rPr>
      <t xml:space="preserve">Mur étanche avec ossature en bois de sapin rouge (Picea abies) traité en autoclave, 45x120 mm, montants avec un entraxe de 400 mm, composé des éléments suivants: panneau OSB 3 à copeaux orientés, de 10 mm d'épaisseur, pour le contreventement de la structure; membrane en polypropylène; laine de verre Geo Ursa Hometec 35 MOB "URSA" de 120 mm d'épaisseur; complexe constitué de deux voiles de polypropylène avec revêtement modifié, Ursa Confort "URSA FRANCE SAS"; et bardage à lames en sapin nordique traité en autoclave, avec bord droit, finition verni, fixées sur des tasseaux en bois national.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</si>
  <si>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</si>
  <si>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</si>
  <si>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</si>
  <si>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</si>
  <si>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</si>
  <si>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</si>
  <si>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mt16pdg040a</t>
  </si>
  <si>
    <t xml:space="preserve">Bande flexible de polyéthylène réticulé à cellules fermées, de 10 mm d'épaisseur et 150 mm de largeur, résistance thermique 0,25 m²K/W, conductivité thermique 0,04 W/(mK), Euroclasse E de réaction au feu.</t>
  </si>
  <si>
    <t xml:space="preserve">m</t>
  </si>
  <si>
    <t xml:space="preserve">mt07mee300j</t>
  </si>
  <si>
    <t xml:space="preserve">Lisse basse de 45x120 mm, en bois de sapin rouge (Picea abies) traité en autoclave, avec classe d'emploi 3 selon NF EN 335, à utiliser pour des murs à ossature bois.</t>
  </si>
  <si>
    <t xml:space="preserve">m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</si>
  <si>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</si>
  <si>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</si>
  <si>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</si>
  <si>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mt07mee300g</t>
  </si>
  <si>
    <t xml:space="preserve">Traverse basse de 45x120 mm, en bois de sapin rouge (Picea abies) traité en autoclave, avec classe d'emploi 3 selon NF EN 335, à utiliser pour des murs à ossature bois.</t>
  </si>
  <si>
    <t xml:space="preserve">m</t>
  </si>
  <si>
    <t xml:space="preserve">mt07mee300a</t>
  </si>
  <si>
    <t xml:space="preserve">Montant de 45x120 mm, en bois de sapin rouge (Picea abies) traité en autoclave, avec classe d'emploi 3 selon NF EN 335, à utiliser pour des murs à ossature bois.</t>
  </si>
  <si>
    <t xml:space="preserve">m</t>
  </si>
  <si>
    <t xml:space="preserve">mt07mee300d</t>
  </si>
  <si>
    <t xml:space="preserve">Traverse haute de 45x120 mm, en bois de sapin rouge (Picea abies) traité en autoclave, avec classe d'emploi 3 selon NF EN 335, à utiliser pour des murs à ossature bois.</t>
  </si>
  <si>
    <t xml:space="preserve">m</t>
  </si>
  <si>
    <t xml:space="preserve">mt07mee300m</t>
  </si>
  <si>
    <t xml:space="preserve">Lisse haute de chaînage de 45x120 mm, en bois de sapin rouge (Picea abies) traité en autoclave, avec classe d'emploi 3 selon NF EN 335, à utiliser pour des murs à ossature bois.</t>
  </si>
  <si>
    <t xml:space="preserve">m</t>
  </si>
  <si>
    <t xml:space="preserve">mt50spa101</t>
  </si>
  <si>
    <t xml:space="preserve">Clous en acier.</t>
  </si>
  <si>
    <t xml:space="preserve">kg</t>
  </si>
  <si>
    <t xml:space="preserve">mt12osb010a</t>
  </si>
  <si>
    <t xml:space="preserve">Panneau OSB 3 à copeaux orientés, de 10 mm d'épaisseur, densité 620 kg/m³ et Euroclasse D-s2, d0 de réaction au feu, selon NF EN 300.</t>
  </si>
  <si>
    <t xml:space="preserve">m²</t>
  </si>
  <si>
    <t xml:space="preserve">mt15iso020b</t>
  </si>
  <si>
    <t xml:space="preserve">Membrane d'étanchéité et écran hautement perméable à la vapeur d'eau en polypropylène, de 500 µm d'épaisseur, Euroclasse E de réaction au feu.</t>
  </si>
  <si>
    <t xml:space="preserve">m²</t>
  </si>
  <si>
    <t xml:space="preserve">mt16lvp020bKok</t>
  </si>
  <si>
    <t xml:space="preserve">Panneau en laine de verre Geo, Ursa Hometec 35 Mob "URSA FRANCE SAS", de 120 mm d'épaisseur, non revêtu, résistance thermique 3,4 m²K/W, conductivité thermique 0,035 W/(mK), selon NF EN 13162, Euroclasse A1 de réaction au feu, avec code de désignation MW-NF EN 13162-T2-MU1-WS.</t>
  </si>
  <si>
    <t xml:space="preserve">m²</t>
  </si>
  <si>
    <t xml:space="preserve">mt16lvp170</t>
  </si>
  <si>
    <t xml:space="preserve">Ruban autoadhésif KP "URSA" Confort pour membrane "URSA" Confort.</t>
  </si>
  <si>
    <t xml:space="preserve">m</t>
  </si>
  <si>
    <t xml:space="preserve">mt15urs010a</t>
  </si>
  <si>
    <t xml:space="preserve">Pare-vapeur étanche à l'air, Ursa Confort "URSA FRANCE SAS", formé de deux voiles de polypropylène avec revêtement modifié pour la protection de l'isolant face à l'humidité, de 600 µm d'épaisseur, Euroclasse E de réaction au feu.</t>
  </si>
  <si>
    <t xml:space="preserve">m²</t>
  </si>
  <si>
    <t xml:space="preserve">mt15sja020a</t>
  </si>
  <si>
    <t xml:space="preserve">Cartouche de mastic de polyuréthane, de 310 cm³.</t>
  </si>
  <si>
    <t xml:space="preserve">U</t>
  </si>
  <si>
    <t xml:space="preserve">mt07mee202a</t>
  </si>
  <si>
    <t xml:space="preserve">Tasseau de 20x20 mm de section, en bois de sapin rouge (Picea abies) traité en autoclave, avec classe d'emploi 3 selon NF EN 335.</t>
  </si>
  <si>
    <t xml:space="preserve">m</t>
  </si>
  <si>
    <t xml:space="preserve">mt26pro010a</t>
  </si>
  <si>
    <t xml:space="preserve">Grille antirongeurs formée d'une cornière en acier galvanisé, de 30x20 mm, pour la protection des lames ventilées des murs à ossature bois.</t>
  </si>
  <si>
    <t xml:space="preserve">m</t>
  </si>
  <si>
    <t xml:space="preserve">mt22bar010a</t>
  </si>
  <si>
    <t xml:space="preserve">Lames en sapin nordique traité en autoclave, avec bord droit, finition verni, de 2350x120x19 mm, avec classe d'emploi 2 selon NF EN 335, pour bardage de façade.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</si>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</sst>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1.050000</v>
      </c>
      <c r="F9" s="11" t="s">
        <v>13</v>
      </c>
      <c r="G9" s="13">
        <v>1.210000</v>
      </c>
      <c r="H9" s="13">
        <f ca="1">ROUND(INDIRECT(ADDRESS(ROW()+(0), COLUMN()+(-3), 1))*INDIRECT(ADDRESS(ROW()+(0), COLUMN()+(-1), 1)), 2)</f>
        <v>1.270000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0.400000</v>
      </c>
      <c r="F10" s="16" t="s">
        <v>16</v>
      </c>
      <c r="G10" s="17">
        <v>2.180000</v>
      </c>
      <c r="H10" s="17">
        <f ca="1">ROUND(INDIRECT(ADDRESS(ROW()+(0), COLUMN()+(-3), 1))*INDIRECT(ADDRESS(ROW()+(0), COLUMN()+(-1), 1)), 2)</f>
        <v>0.870000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1.000000</v>
      </c>
      <c r="F11" s="16" t="s">
        <v>19</v>
      </c>
      <c r="G11" s="17">
        <v>0.790000</v>
      </c>
      <c r="H11" s="17">
        <f ca="1">ROUND(INDIRECT(ADDRESS(ROW()+(0), COLUMN()+(-3), 1))*INDIRECT(ADDRESS(ROW()+(0), COLUMN()+(-1), 1)), 2)</f>
        <v>0.790000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0.400000</v>
      </c>
      <c r="F12" s="16" t="s">
        <v>22</v>
      </c>
      <c r="G12" s="17">
        <v>2.180000</v>
      </c>
      <c r="H12" s="17">
        <f ca="1">ROUND(INDIRECT(ADDRESS(ROW()+(0), COLUMN()+(-3), 1))*INDIRECT(ADDRESS(ROW()+(0), COLUMN()+(-1), 1)), 2)</f>
        <v>0.870000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2.800000</v>
      </c>
      <c r="F13" s="16" t="s">
        <v>25</v>
      </c>
      <c r="G13" s="17">
        <v>2.180000</v>
      </c>
      <c r="H13" s="17">
        <f ca="1">ROUND(INDIRECT(ADDRESS(ROW()+(0), COLUMN()+(-3), 1))*INDIRECT(ADDRESS(ROW()+(0), COLUMN()+(-1), 1)), 2)</f>
        <v>6.100000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0.400000</v>
      </c>
      <c r="F14" s="16" t="s">
        <v>28</v>
      </c>
      <c r="G14" s="17">
        <v>2.180000</v>
      </c>
      <c r="H14" s="17">
        <f ca="1">ROUND(INDIRECT(ADDRESS(ROW()+(0), COLUMN()+(-3), 1))*INDIRECT(ADDRESS(ROW()+(0), COLUMN()+(-1), 1)), 2)</f>
        <v>0.870000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0.400000</v>
      </c>
      <c r="F15" s="16" t="s">
        <v>31</v>
      </c>
      <c r="G15" s="17">
        <v>2.180000</v>
      </c>
      <c r="H15" s="17">
        <f ca="1">ROUND(INDIRECT(ADDRESS(ROW()+(0), COLUMN()+(-3), 1))*INDIRECT(ADDRESS(ROW()+(0), COLUMN()+(-1), 1)), 2)</f>
        <v>0.870000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0.900000</v>
      </c>
      <c r="F16" s="16" t="s">
        <v>34</v>
      </c>
      <c r="G16" s="17">
        <v>1.300000</v>
      </c>
      <c r="H16" s="17">
        <f ca="1">ROUND(INDIRECT(ADDRESS(ROW()+(0), COLUMN()+(-3), 1))*INDIRECT(ADDRESS(ROW()+(0), COLUMN()+(-1), 1)), 2)</f>
        <v>1.170000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1.000000</v>
      </c>
      <c r="F17" s="16" t="s">
        <v>37</v>
      </c>
      <c r="G17" s="17">
        <v>6.310000</v>
      </c>
      <c r="H17" s="17">
        <f ca="1">ROUND(INDIRECT(ADDRESS(ROW()+(0), COLUMN()+(-3), 1))*INDIRECT(ADDRESS(ROW()+(0), COLUMN()+(-1), 1)), 2)</f>
        <v>6.310000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1.100000</v>
      </c>
      <c r="F18" s="16" t="s">
        <v>40</v>
      </c>
      <c r="G18" s="17">
        <v>4.630000</v>
      </c>
      <c r="H18" s="17">
        <f ca="1">ROUND(INDIRECT(ADDRESS(ROW()+(0), COLUMN()+(-3), 1))*INDIRECT(ADDRESS(ROW()+(0), COLUMN()+(-1), 1)), 2)</f>
        <v>5.090000</v>
      </c>
    </row>
    <row r="19" spans="1:8" ht="45.00" thickBot="1" customHeight="1">
      <c r="A19" s="14" t="s">
        <v>41</v>
      </c>
      <c r="B19" s="14"/>
      <c r="C19" s="14"/>
      <c r="D19" s="14" t="s">
        <v>42</v>
      </c>
      <c r="E19" s="15">
        <v>0.940000</v>
      </c>
      <c r="F19" s="16" t="s">
        <v>43</v>
      </c>
      <c r="G19" s="17">
        <v>8.210000</v>
      </c>
      <c r="H19" s="17">
        <f ca="1">ROUND(INDIRECT(ADDRESS(ROW()+(0), COLUMN()+(-3), 1))*INDIRECT(ADDRESS(ROW()+(0), COLUMN()+(-1), 1)), 2)</f>
        <v>7.720000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1.400000</v>
      </c>
      <c r="F20" s="16" t="s">
        <v>46</v>
      </c>
      <c r="G20" s="17">
        <v>0.840000</v>
      </c>
      <c r="H20" s="17">
        <f ca="1">ROUND(INDIRECT(ADDRESS(ROW()+(0), COLUMN()+(-3), 1))*INDIRECT(ADDRESS(ROW()+(0), COLUMN()+(-1), 1)), 2)</f>
        <v>1.180000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1.100000</v>
      </c>
      <c r="F21" s="16" t="s">
        <v>49</v>
      </c>
      <c r="G21" s="17">
        <v>1.940000</v>
      </c>
      <c r="H21" s="17">
        <f ca="1">ROUND(INDIRECT(ADDRESS(ROW()+(0), COLUMN()+(-3), 1))*INDIRECT(ADDRESS(ROW()+(0), COLUMN()+(-1), 1)), 2)</f>
        <v>2.130000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0.070000</v>
      </c>
      <c r="F22" s="16" t="s">
        <v>52</v>
      </c>
      <c r="G22" s="17">
        <v>7.010000</v>
      </c>
      <c r="H22" s="17">
        <f ca="1">ROUND(INDIRECT(ADDRESS(ROW()+(0), COLUMN()+(-3), 1))*INDIRECT(ADDRESS(ROW()+(0), COLUMN()+(-1), 1)), 2)</f>
        <v>0.490000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2.200000</v>
      </c>
      <c r="F23" s="16" t="s">
        <v>55</v>
      </c>
      <c r="G23" s="17">
        <v>0.680000</v>
      </c>
      <c r="H23" s="17">
        <f ca="1">ROUND(INDIRECT(ADDRESS(ROW()+(0), COLUMN()+(-3), 1))*INDIRECT(ADDRESS(ROW()+(0), COLUMN()+(-1), 1)), 2)</f>
        <v>1.500000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0.200000</v>
      </c>
      <c r="F24" s="16" t="s">
        <v>58</v>
      </c>
      <c r="G24" s="17">
        <v>2.990000</v>
      </c>
      <c r="H24" s="17">
        <f ca="1">ROUND(INDIRECT(ADDRESS(ROW()+(0), COLUMN()+(-3), 1))*INDIRECT(ADDRESS(ROW()+(0), COLUMN()+(-1), 1)), 2)</f>
        <v>0.600000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1.050000</v>
      </c>
      <c r="F25" s="16" t="s">
        <v>61</v>
      </c>
      <c r="G25" s="17">
        <v>27.200000</v>
      </c>
      <c r="H25" s="17">
        <f ca="1">ROUND(INDIRECT(ADDRESS(ROW()+(0), COLUMN()+(-3), 1))*INDIRECT(ADDRESS(ROW()+(0), COLUMN()+(-1), 1)), 2)</f>
        <v>28.560000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1.518000</v>
      </c>
      <c r="F26" s="16" t="s">
        <v>64</v>
      </c>
      <c r="G26" s="17">
        <v>26.360000</v>
      </c>
      <c r="H26" s="17">
        <f ca="1">ROUND(INDIRECT(ADDRESS(ROW()+(0), COLUMN()+(-3), 1))*INDIRECT(ADDRESS(ROW()+(0), COLUMN()+(-1), 1)), 2)</f>
        <v>40.010000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1.012000</v>
      </c>
      <c r="F27" s="20" t="s">
        <v>67</v>
      </c>
      <c r="G27" s="21">
        <v>23.250000</v>
      </c>
      <c r="H27" s="21">
        <f ca="1">ROUND(INDIRECT(ADDRESS(ROW()+(0), COLUMN()+(-3), 1))*INDIRECT(ADDRESS(ROW()+(0), COLUMN()+(-1), 1)), 2)</f>
        <v>23.530000</v>
      </c>
    </row>
    <row r="28" spans="1:8" ht="13.50" thickBot="1" customHeight="1">
      <c r="A28" s="18"/>
      <c r="B28" s="18"/>
      <c r="C28" s="18"/>
      <c r="D28" s="5" t="s">
        <v>68</v>
      </c>
      <c r="E28" s="22">
        <v>2.000000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129.930000</v>
      </c>
      <c r="H28" s="24">
        <f ca="1">ROUND(INDIRECT(ADDRESS(ROW()+(0), COLUMN()+(-3), 1))*INDIRECT(ADDRESS(ROW()+(0), COLUMN()+(-1), 1))/100, 2)</f>
        <v>2.600000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132.530000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